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2" windowWidth="12384" windowHeight="4080" activeTab="2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definedNames>
    <definedName name="_xlnm.Print_Titles" localSheetId="2">'приложение 2'!$8:$10</definedName>
    <definedName name="_xlnm.Print_Titles" localSheetId="3">'приложение 5'!$10:$14</definedName>
  </definedNames>
  <calcPr calcId="124519"/>
</workbook>
</file>

<file path=xl/calcChain.xml><?xml version="1.0" encoding="utf-8"?>
<calcChain xmlns="http://schemas.openxmlformats.org/spreadsheetml/2006/main">
  <c r="CX48" i="5"/>
  <c r="CX13" s="1"/>
  <c r="BF48"/>
  <c r="BF56"/>
  <c r="BF14"/>
  <c r="BF13"/>
  <c r="CX57"/>
  <c r="CB57"/>
  <c r="BF57"/>
</calcChain>
</file>

<file path=xl/sharedStrings.xml><?xml version="1.0" encoding="utf-8"?>
<sst xmlns="http://schemas.openxmlformats.org/spreadsheetml/2006/main" count="350" uniqueCount="258">
  <si>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</si>
  <si>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</si>
  <si>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</si>
  <si>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</si>
  <si>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</si>
  <si>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</si>
  <si>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</si>
  <si>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</si>
  <si>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</si>
  <si>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</si>
  <si>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</si>
  <si>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</si>
  <si>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</si>
  <si>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</si>
  <si>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</si>
  <si>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</si>
  <si>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</si>
  <si>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</si>
  <si>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</si>
  <si>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</si>
  <si>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</si>
  <si>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</si>
  <si>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</si>
  <si>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</si>
  <si>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</si>
  <si>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</si>
  <si>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</si>
  <si>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</si>
  <si>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</si>
  <si>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</si>
  <si>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</si>
  <si>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</si>
  <si>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</si>
  <si>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</si>
  <si>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</si>
  <si>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</si>
  <si>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</si>
  <si>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</si>
  <si>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</si>
  <si>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</si>
  <si>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</si>
  <si>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</si>
  <si>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</si>
  <si>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</si>
  <si>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</si>
  <si>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</si>
  <si>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</si>
  <si>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</si>
  <si>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</si>
  <si>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</si>
  <si>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</si>
  <si>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</si>
  <si>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</si>
  <si>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</si>
  <si>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</si>
  <si>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</si>
  <si>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</si>
  <si>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</si>
  <si>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</si>
  <si>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</si>
  <si>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</si>
  <si>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</si>
  <si>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</si>
  <si>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</si>
  <si>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</si>
  <si>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</si>
  <si>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</si>
  <si>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</si>
  <si>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</si>
  <si>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</si>
  <si>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</si>
  <si>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</si>
  <si>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</si>
  <si>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</si>
  <si>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</si>
  <si>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</si>
  <si>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</si>
  <si>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</si>
  <si>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</si>
  <si>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</si>
  <si>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</si>
  <si>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</si>
  <si>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</si>
  <si>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</si>
  <si>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</si>
  <si>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</si>
  <si>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</si>
  <si>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</si>
  <si>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</si>
  <si>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</si>
  <si>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</si>
  <si>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</si>
  <si>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</si>
  <si>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</si>
  <si>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</si>
  <si>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</si>
  <si>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</si>
  <si>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</si>
  <si>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</si>
  <si>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</si>
  <si>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</si>
  <si>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</si>
  <si>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</si>
  <si>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</si>
  <si>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</si>
  <si>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</si>
  <si>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</si>
  <si>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</si>
  <si>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</si>
  <si>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</si>
  <si>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</si>
  <si>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</si>
  <si>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</si>
  <si>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</si>
  <si>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</si>
  <si>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</si>
  <si>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</si>
  <si>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</si>
  <si>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</si>
  <si>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</si>
  <si>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</si>
  <si>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</si>
  <si>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</si>
  <si>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</si>
  <si>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</si>
  <si>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</si>
  <si>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</si>
  <si>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</si>
  <si>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</si>
  <si>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</si>
  <si>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</si>
  <si>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</si>
  <si>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</si>
  <si>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</si>
  <si>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</si>
  <si>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</si>
  <si>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</si>
  <si>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</si>
  <si>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</si>
  <si>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</si>
  <si>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</si>
  <si>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</si>
  <si>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</si>
  <si>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</si>
  <si>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</si>
  <si>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</si>
  <si>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</si>
  <si>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</si>
  <si>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</si>
  <si>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</si>
  <si>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</si>
  <si>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</si>
  <si>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</si>
  <si>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</si>
  <si>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</si>
  <si>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</si>
  <si>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</si>
  <si>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</si>
  <si>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</si>
  <si>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</si>
  <si>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</si>
  <si>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</si>
  <si>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</si>
  <si>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</si>
  <si>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</si>
  <si>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</si>
  <si>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</si>
  <si>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</si>
  <si>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</si>
  <si>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</si>
  <si>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</si>
  <si>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</si>
  <si>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</si>
  <si>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</si>
  <si>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</si>
  <si>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</si>
  <si>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</si>
  <si>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</si>
  <si>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</si>
  <si>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</si>
  <si>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</si>
  <si>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</si>
  <si>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</si>
  <si>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</si>
  <si>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</si>
  <si>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</si>
  <si>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</si>
  <si>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</si>
  <si>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</si>
  <si>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</si>
  <si>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</si>
  <si>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</si>
  <si>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</si>
  <si>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</si>
  <si>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</si>
  <si>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</si>
  <si>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</si>
  <si>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</si>
  <si>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</si>
  <si>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</si>
  <si>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</si>
  <si>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</si>
  <si>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</si>
  <si>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</si>
  <si>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</si>
  <si>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</si>
  <si>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</si>
  <si>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</si>
  <si>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</si>
  <si>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</si>
  <si>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</si>
  <si>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</si>
  <si>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</si>
  <si>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</si>
  <si>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</si>
  <si>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</si>
  <si>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</si>
  <si>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</si>
  <si>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</si>
  <si>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</si>
  <si>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</si>
  <si>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</si>
  <si>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</si>
  <si>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</si>
  <si>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</si>
  <si>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</si>
  <si>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</si>
  <si>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</si>
  <si>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</si>
  <si>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</si>
  <si>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</si>
  <si>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</si>
  <si>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</si>
  <si>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</si>
  <si>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</si>
  <si>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</si>
  <si>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</si>
  <si>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</si>
  <si>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</si>
  <si>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</si>
  <si>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</si>
  <si>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</si>
  <si>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</si>
  <si>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</si>
  <si>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</si>
  <si>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</si>
  <si>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2016</t>
  </si>
  <si>
    <t>«Производственное объединение «Полет»  - филиал Федерального государственного унитарного предприятия «Государственный космический научно-производственный центр им. М. В. Хруничева»</t>
  </si>
  <si>
    <t>«ПО «Полет» - филиал «ФГУП ГКНПЦ им. М.В. Хруничева»</t>
  </si>
  <si>
    <t>644021, город Омск, Б.Хмельницкого ул., д.226</t>
  </si>
  <si>
    <t>7730052050</t>
  </si>
  <si>
    <t>550602001</t>
  </si>
  <si>
    <t>главный энергетик Савичев Сергей Викторович</t>
  </si>
  <si>
    <t>8-(3812)-39-72-24</t>
  </si>
  <si>
    <t>energetic@polyot.su</t>
  </si>
  <si>
    <t xml:space="preserve"> -</t>
  </si>
  <si>
    <t>8-(3812)-46-60-94</t>
  </si>
  <si>
    <t xml:space="preserve"> Показатели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</si>
</sst>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etic@polyot.s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topLeftCell="AD7" workbookViewId="0">
      <selection activeCell="S16" sqref="S16:DA16"/>
    </sheetView>
  </sheetViews>
  <sheetFormatPr defaultColWidth="1.109375" defaultRowHeight="15.6"/>
  <cols>
    <col min="1" max="16384" width="1.109375" style="1"/>
  </cols>
  <sheetData>
    <row r="1" spans="1:123" s="2" customFormat="1" ht="10.199999999999999">
      <c r="DS1" s="3" t="s">
        <v>0</v>
      </c>
    </row>
    <row r="2" spans="1:123" s="2" customFormat="1" ht="10.199999999999999">
      <c r="DS2" s="3" t="s">
        <v>1</v>
      </c>
    </row>
    <row r="3" spans="1:123" s="2" customFormat="1" ht="10.199999999999999">
      <c r="DS3" s="3" t="s">
        <v>2</v>
      </c>
    </row>
    <row r="4" spans="1:123" s="2" customFormat="1" ht="10.199999999999999">
      <c r="DS4" s="3" t="s">
        <v>3</v>
      </c>
    </row>
    <row r="10" spans="1:123" s="4" customFormat="1" ht="17.399999999999999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7.399999999999999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7.399999999999999">
      <c r="BI12" s="7" t="s">
        <v>6</v>
      </c>
      <c r="BK12" s="20" t="s">
        <v>246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1:123" s="6" customFormat="1" ht="9.6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ht="54" customHeight="1">
      <c r="S16" s="16" t="s">
        <v>247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9.6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workbookViewId="0">
      <selection activeCell="AI17" sqref="AI17"/>
    </sheetView>
  </sheetViews>
  <sheetFormatPr defaultColWidth="1.109375" defaultRowHeight="15.6"/>
  <cols>
    <col min="1" max="16384" width="1.109375" style="1"/>
  </cols>
  <sheetData>
    <row r="1" spans="1:124" s="2" customFormat="1" ht="10.199999999999999">
      <c r="DS1" s="3" t="s">
        <v>10</v>
      </c>
      <c r="DT1" s="3"/>
    </row>
    <row r="2" spans="1:124" s="2" customFormat="1" ht="10.199999999999999">
      <c r="DS2" s="3" t="s">
        <v>11</v>
      </c>
      <c r="DT2" s="3"/>
    </row>
    <row r="3" spans="1:124" s="2" customFormat="1" ht="10.199999999999999">
      <c r="DS3" s="3" t="s">
        <v>12</v>
      </c>
      <c r="DT3" s="3"/>
    </row>
    <row r="6" spans="1:124" s="10" customFormat="1" ht="18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4" ht="30.6" customHeight="1">
      <c r="A10" s="11" t="s">
        <v>14</v>
      </c>
      <c r="U10" s="22" t="s">
        <v>247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4">
      <c r="A12" s="11" t="s">
        <v>15</v>
      </c>
      <c r="Z12" s="23" t="s">
        <v>248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>
      <c r="A14" s="11" t="s">
        <v>16</v>
      </c>
      <c r="R14" s="23" t="s">
        <v>249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4">
      <c r="A16" s="11" t="s">
        <v>17</v>
      </c>
      <c r="R16" s="23" t="s">
        <v>249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>
      <c r="A18" s="11" t="s">
        <v>18</v>
      </c>
      <c r="F18" s="24" t="s">
        <v>250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19</v>
      </c>
      <c r="F20" s="24" t="s">
        <v>251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20</v>
      </c>
      <c r="T22" s="25" t="s">
        <v>252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>
      <c r="A24" s="11" t="s">
        <v>21</v>
      </c>
      <c r="X24" s="27" t="s">
        <v>254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22</v>
      </c>
      <c r="T26" s="26" t="s">
        <v>253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23</v>
      </c>
      <c r="F28" s="24" t="s">
        <v>256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topLeftCell="A67" zoomScale="60" zoomScaleNormal="60" workbookViewId="0">
      <selection activeCell="CX48" sqref="CX48:DS50"/>
    </sheetView>
  </sheetViews>
  <sheetFormatPr defaultColWidth="1.109375" defaultRowHeight="15.6"/>
  <cols>
    <col min="1" max="16384" width="1.109375" style="1"/>
  </cols>
  <sheetData>
    <row r="1" spans="1:124" s="2" customFormat="1" ht="10.199999999999999">
      <c r="DS1" s="3" t="s">
        <v>24</v>
      </c>
      <c r="DT1" s="3"/>
    </row>
    <row r="2" spans="1:124" s="2" customFormat="1" ht="10.199999999999999">
      <c r="DS2" s="3" t="s">
        <v>11</v>
      </c>
      <c r="DT2" s="3"/>
    </row>
    <row r="3" spans="1:124" s="2" customFormat="1" ht="10.199999999999999">
      <c r="DS3" s="3" t="s">
        <v>12</v>
      </c>
      <c r="DT3" s="3"/>
    </row>
    <row r="5" spans="1:124" s="10" customFormat="1" ht="18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4" ht="18">
      <c r="A6" s="21" t="s">
        <v>240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4">
      <c r="A8" s="36" t="s">
        <v>26</v>
      </c>
      <c r="B8" s="37"/>
      <c r="C8" s="37"/>
      <c r="D8" s="37"/>
      <c r="E8" s="37"/>
      <c r="F8" s="37"/>
      <c r="G8" s="37"/>
      <c r="H8" s="38"/>
      <c r="I8" s="36" t="s">
        <v>28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29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31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37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34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4">
      <c r="A9" s="28" t="s">
        <v>27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30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32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38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35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4" ht="15.75" customHeight="1">
      <c r="A10" s="31"/>
      <c r="B10" s="18"/>
      <c r="C10" s="18"/>
      <c r="D10" s="18"/>
      <c r="E10" s="18"/>
      <c r="F10" s="18"/>
      <c r="G10" s="18"/>
      <c r="H10" s="32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2"/>
      <c r="AP10" s="3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2"/>
      <c r="BF10" s="31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2"/>
      <c r="CB10" s="31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2"/>
      <c r="CX10" s="31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2"/>
    </row>
    <row r="11" spans="1:124" s="15" customFormat="1">
      <c r="A11" s="40" t="s">
        <v>39</v>
      </c>
      <c r="B11" s="40"/>
      <c r="C11" s="40"/>
      <c r="D11" s="40"/>
      <c r="E11" s="40"/>
      <c r="F11" s="40"/>
      <c r="G11" s="40"/>
      <c r="H11" s="40"/>
      <c r="I11" s="35" t="s">
        <v>40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4" s="15" customFormat="1">
      <c r="A12" s="41"/>
      <c r="B12" s="41"/>
      <c r="C12" s="41"/>
      <c r="D12" s="41"/>
      <c r="E12" s="41"/>
      <c r="F12" s="41"/>
      <c r="G12" s="41"/>
      <c r="H12" s="41"/>
      <c r="I12" s="39" t="s">
        <v>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4" s="15" customFormat="1">
      <c r="A13" s="41" t="s">
        <v>46</v>
      </c>
      <c r="B13" s="41"/>
      <c r="C13" s="41"/>
      <c r="D13" s="41"/>
      <c r="E13" s="41"/>
      <c r="F13" s="41"/>
      <c r="G13" s="41"/>
      <c r="H13" s="41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1" t="s">
        <v>47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>
        <f>19870.65141-3031.11631</f>
        <v>16839.535099999997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34">
        <v>19091.29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>
        <f>+CX48</f>
        <v>23848.559999999998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4" s="15" customFormat="1">
      <c r="A14" s="41" t="s">
        <v>48</v>
      </c>
      <c r="B14" s="41"/>
      <c r="C14" s="41"/>
      <c r="D14" s="41"/>
      <c r="E14" s="41"/>
      <c r="F14" s="41"/>
      <c r="G14" s="41"/>
      <c r="H14" s="41"/>
      <c r="I14" s="39" t="s">
        <v>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1" t="s">
        <v>47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2">
        <f>+BF13-18176.726</f>
        <v>-1337.1909000000014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4" s="15" customFormat="1">
      <c r="A15" s="41" t="s">
        <v>49</v>
      </c>
      <c r="B15" s="41"/>
      <c r="C15" s="41"/>
      <c r="D15" s="41"/>
      <c r="E15" s="41"/>
      <c r="F15" s="41"/>
      <c r="G15" s="41"/>
      <c r="H15" s="41"/>
      <c r="I15" s="39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1" t="s">
        <v>47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4" s="15" customFormat="1">
      <c r="A16" s="41"/>
      <c r="B16" s="41"/>
      <c r="C16" s="41"/>
      <c r="D16" s="41"/>
      <c r="E16" s="41"/>
      <c r="F16" s="41"/>
      <c r="G16" s="41"/>
      <c r="H16" s="41"/>
      <c r="I16" s="39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>
      <c r="A17" s="41" t="s">
        <v>50</v>
      </c>
      <c r="B17" s="41"/>
      <c r="C17" s="41"/>
      <c r="D17" s="41"/>
      <c r="E17" s="41"/>
      <c r="F17" s="41"/>
      <c r="G17" s="41"/>
      <c r="H17" s="41"/>
      <c r="I17" s="39" t="s">
        <v>51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41" t="s">
        <v>47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>
      <c r="A18" s="41" t="s">
        <v>52</v>
      </c>
      <c r="B18" s="41"/>
      <c r="C18" s="41"/>
      <c r="D18" s="41"/>
      <c r="E18" s="41"/>
      <c r="F18" s="41"/>
      <c r="G18" s="41"/>
      <c r="H18" s="41"/>
      <c r="I18" s="39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>
      <c r="A19" s="41"/>
      <c r="B19" s="41"/>
      <c r="C19" s="41"/>
      <c r="D19" s="41"/>
      <c r="E19" s="41"/>
      <c r="F19" s="41"/>
      <c r="G19" s="41"/>
      <c r="H19" s="41"/>
      <c r="I19" s="39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>
      <c r="A20" s="41" t="s">
        <v>55</v>
      </c>
      <c r="B20" s="41"/>
      <c r="C20" s="41"/>
      <c r="D20" s="41"/>
      <c r="E20" s="41"/>
      <c r="F20" s="41"/>
      <c r="G20" s="41"/>
      <c r="H20" s="41"/>
      <c r="I20" s="39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1" t="s">
        <v>61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>
      <c r="A21" s="41"/>
      <c r="B21" s="41"/>
      <c r="C21" s="41"/>
      <c r="D21" s="41"/>
      <c r="E21" s="41"/>
      <c r="F21" s="41"/>
      <c r="G21" s="41"/>
      <c r="H21" s="41"/>
      <c r="I21" s="39" t="s">
        <v>57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>
      <c r="A22" s="41"/>
      <c r="B22" s="41"/>
      <c r="C22" s="41"/>
      <c r="D22" s="41"/>
      <c r="E22" s="41"/>
      <c r="F22" s="41"/>
      <c r="G22" s="41"/>
      <c r="H22" s="41"/>
      <c r="I22" s="39" t="s">
        <v>58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>
      <c r="A23" s="41"/>
      <c r="B23" s="41"/>
      <c r="C23" s="41"/>
      <c r="D23" s="41"/>
      <c r="E23" s="41"/>
      <c r="F23" s="41"/>
      <c r="G23" s="41"/>
      <c r="H23" s="41"/>
      <c r="I23" s="39" t="s">
        <v>59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>
      <c r="A24" s="41"/>
      <c r="B24" s="41"/>
      <c r="C24" s="41"/>
      <c r="D24" s="41"/>
      <c r="E24" s="41"/>
      <c r="F24" s="41"/>
      <c r="G24" s="41"/>
      <c r="H24" s="41"/>
      <c r="I24" s="39" t="s">
        <v>60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>
      <c r="A25" s="41" t="s">
        <v>62</v>
      </c>
      <c r="B25" s="41"/>
      <c r="C25" s="41"/>
      <c r="D25" s="41"/>
      <c r="E25" s="41"/>
      <c r="F25" s="41"/>
      <c r="G25" s="41"/>
      <c r="H25" s="41"/>
      <c r="I25" s="39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>
      <c r="A26" s="41"/>
      <c r="B26" s="41"/>
      <c r="C26" s="41"/>
      <c r="D26" s="41"/>
      <c r="E26" s="41"/>
      <c r="F26" s="41"/>
      <c r="G26" s="41"/>
      <c r="H26" s="41"/>
      <c r="I26" s="39" t="s">
        <v>41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>
      <c r="A27" s="41" t="s">
        <v>64</v>
      </c>
      <c r="B27" s="41"/>
      <c r="C27" s="41"/>
      <c r="D27" s="41"/>
      <c r="E27" s="41"/>
      <c r="F27" s="41"/>
      <c r="G27" s="41"/>
      <c r="H27" s="41"/>
      <c r="I27" s="39" t="s">
        <v>148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1" t="s">
        <v>66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 customHeight="1">
      <c r="A28" s="41"/>
      <c r="B28" s="41"/>
      <c r="C28" s="41"/>
      <c r="D28" s="41"/>
      <c r="E28" s="41"/>
      <c r="F28" s="41"/>
      <c r="G28" s="41"/>
      <c r="H28" s="41"/>
      <c r="I28" s="43" t="s">
        <v>149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>
      <c r="A29" s="41" t="s">
        <v>67</v>
      </c>
      <c r="B29" s="41"/>
      <c r="C29" s="41"/>
      <c r="D29" s="41"/>
      <c r="E29" s="41"/>
      <c r="F29" s="41"/>
      <c r="G29" s="41"/>
      <c r="H29" s="41"/>
      <c r="I29" s="39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1" t="s">
        <v>87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 customHeight="1">
      <c r="A30" s="41"/>
      <c r="B30" s="41"/>
      <c r="C30" s="41"/>
      <c r="D30" s="41"/>
      <c r="E30" s="41"/>
      <c r="F30" s="41"/>
      <c r="G30" s="41"/>
      <c r="H30" s="41"/>
      <c r="I30" s="43" t="s">
        <v>131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 customHeight="1">
      <c r="A31" s="41" t="s">
        <v>68</v>
      </c>
      <c r="B31" s="41"/>
      <c r="C31" s="41"/>
      <c r="D31" s="41"/>
      <c r="E31" s="41"/>
      <c r="F31" s="41"/>
      <c r="G31" s="41"/>
      <c r="H31" s="41"/>
      <c r="I31" s="43" t="s">
        <v>132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1" t="s">
        <v>66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4">
        <v>23.04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>
        <v>22.523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>
        <v>25.36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>
      <c r="A32" s="41" t="s">
        <v>69</v>
      </c>
      <c r="B32" s="41"/>
      <c r="C32" s="41"/>
      <c r="D32" s="41"/>
      <c r="E32" s="41"/>
      <c r="F32" s="41"/>
      <c r="G32" s="41"/>
      <c r="H32" s="41"/>
      <c r="I32" s="39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1" t="s">
        <v>71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34">
        <v>109780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>
        <v>113952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v>115024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15" customFormat="1" ht="15.75" customHeight="1">
      <c r="A33" s="41"/>
      <c r="B33" s="41"/>
      <c r="C33" s="41"/>
      <c r="D33" s="41"/>
      <c r="E33" s="41"/>
      <c r="F33" s="41"/>
      <c r="G33" s="41"/>
      <c r="H33" s="41"/>
      <c r="I33" s="43" t="s">
        <v>133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15" customFormat="1">
      <c r="A34" s="41" t="s">
        <v>72</v>
      </c>
      <c r="B34" s="41"/>
      <c r="C34" s="41"/>
      <c r="D34" s="41"/>
      <c r="E34" s="41"/>
      <c r="F34" s="41"/>
      <c r="G34" s="41"/>
      <c r="H34" s="41"/>
      <c r="I34" s="39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1" t="s">
        <v>71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34">
        <v>30657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29267</v>
      </c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>
        <v>29267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>
      <c r="A35" s="41"/>
      <c r="B35" s="41"/>
      <c r="C35" s="41"/>
      <c r="D35" s="41"/>
      <c r="E35" s="41"/>
      <c r="F35" s="41"/>
      <c r="G35" s="41"/>
      <c r="H35" s="41"/>
      <c r="I35" s="39" t="s">
        <v>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 customHeight="1">
      <c r="A36" s="41"/>
      <c r="B36" s="41"/>
      <c r="C36" s="41"/>
      <c r="D36" s="41"/>
      <c r="E36" s="41"/>
      <c r="F36" s="41"/>
      <c r="G36" s="41"/>
      <c r="H36" s="41"/>
      <c r="I36" s="43" t="s">
        <v>134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>
      <c r="A37" s="41" t="s">
        <v>75</v>
      </c>
      <c r="B37" s="41"/>
      <c r="C37" s="41"/>
      <c r="D37" s="41"/>
      <c r="E37" s="41"/>
      <c r="F37" s="41"/>
      <c r="G37" s="41"/>
      <c r="H37" s="41"/>
      <c r="I37" s="39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1" t="s">
        <v>61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4">
        <v>9.9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34">
        <v>9.9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9.5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>
      <c r="A38" s="41"/>
      <c r="B38" s="41"/>
      <c r="C38" s="41"/>
      <c r="D38" s="41"/>
      <c r="E38" s="41"/>
      <c r="F38" s="41"/>
      <c r="G38" s="41"/>
      <c r="H38" s="41"/>
      <c r="I38" s="39" t="s">
        <v>77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>
      <c r="A39" s="41"/>
      <c r="B39" s="41"/>
      <c r="C39" s="41"/>
      <c r="D39" s="41"/>
      <c r="E39" s="41"/>
      <c r="F39" s="41"/>
      <c r="G39" s="41"/>
      <c r="H39" s="41"/>
      <c r="I39" s="39" t="s">
        <v>78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>
      <c r="A40" s="41"/>
      <c r="B40" s="41"/>
      <c r="C40" s="41"/>
      <c r="D40" s="41"/>
      <c r="E40" s="41"/>
      <c r="F40" s="41"/>
      <c r="G40" s="41"/>
      <c r="H40" s="41"/>
      <c r="I40" s="43" t="s">
        <v>244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>
      <c r="A41" s="41" t="s">
        <v>79</v>
      </c>
      <c r="B41" s="41"/>
      <c r="C41" s="41"/>
      <c r="D41" s="41"/>
      <c r="E41" s="41"/>
      <c r="F41" s="41"/>
      <c r="G41" s="41"/>
      <c r="H41" s="41"/>
      <c r="I41" s="39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5" customFormat="1">
      <c r="A42" s="41"/>
      <c r="B42" s="41"/>
      <c r="C42" s="41"/>
      <c r="D42" s="41"/>
      <c r="E42" s="41"/>
      <c r="F42" s="41"/>
      <c r="G42" s="41"/>
      <c r="H42" s="41"/>
      <c r="I42" s="39" t="s">
        <v>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5" customFormat="1" ht="15.75" customHeight="1">
      <c r="A43" s="41"/>
      <c r="B43" s="41"/>
      <c r="C43" s="41"/>
      <c r="D43" s="41"/>
      <c r="E43" s="41"/>
      <c r="F43" s="41"/>
      <c r="G43" s="41"/>
      <c r="H43" s="41"/>
      <c r="I43" s="43" t="s">
        <v>245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5" customFormat="1">
      <c r="A44" s="41" t="s">
        <v>83</v>
      </c>
      <c r="B44" s="41"/>
      <c r="C44" s="41"/>
      <c r="D44" s="41"/>
      <c r="E44" s="41"/>
      <c r="F44" s="41"/>
      <c r="G44" s="41"/>
      <c r="H44" s="41"/>
      <c r="I44" s="39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1" t="s">
        <v>87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15" customFormat="1">
      <c r="A45" s="41"/>
      <c r="B45" s="41"/>
      <c r="C45" s="41"/>
      <c r="D45" s="41"/>
      <c r="E45" s="41"/>
      <c r="F45" s="41"/>
      <c r="G45" s="41"/>
      <c r="H45" s="41"/>
      <c r="I45" s="39" t="s">
        <v>85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15" customFormat="1">
      <c r="A46" s="41"/>
      <c r="B46" s="41"/>
      <c r="C46" s="41"/>
      <c r="D46" s="41"/>
      <c r="E46" s="41"/>
      <c r="F46" s="41"/>
      <c r="G46" s="41"/>
      <c r="H46" s="41"/>
      <c r="I46" s="39" t="s">
        <v>86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15" customFormat="1" ht="15.75" customHeight="1">
      <c r="A47" s="41"/>
      <c r="B47" s="41"/>
      <c r="C47" s="41"/>
      <c r="D47" s="41"/>
      <c r="E47" s="41"/>
      <c r="F47" s="41"/>
      <c r="G47" s="41"/>
      <c r="H47" s="41"/>
      <c r="I47" s="43" t="s">
        <v>135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15" customFormat="1">
      <c r="A48" s="41" t="s">
        <v>88</v>
      </c>
      <c r="B48" s="41"/>
      <c r="C48" s="41"/>
      <c r="D48" s="41"/>
      <c r="E48" s="41"/>
      <c r="F48" s="41"/>
      <c r="G48" s="41"/>
      <c r="H48" s="41"/>
      <c r="I48" s="39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5">
        <f>+BF51+BF58+5906.801</f>
        <v>18176.731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34">
        <v>19091.29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>
        <f>+CX51+CX58+CX61+8809.71</f>
        <v>23848.559999999998</v>
      </c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15" customFormat="1">
      <c r="A49" s="41"/>
      <c r="B49" s="41"/>
      <c r="C49" s="41"/>
      <c r="D49" s="41"/>
      <c r="E49" s="41"/>
      <c r="F49" s="41"/>
      <c r="G49" s="41"/>
      <c r="H49" s="41"/>
      <c r="I49" s="39" t="s">
        <v>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15" customFormat="1">
      <c r="A50" s="41"/>
      <c r="B50" s="41"/>
      <c r="C50" s="41"/>
      <c r="D50" s="41"/>
      <c r="E50" s="41"/>
      <c r="F50" s="41"/>
      <c r="G50" s="41"/>
      <c r="H50" s="41"/>
      <c r="I50" s="39" t="s">
        <v>91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15" customFormat="1">
      <c r="A51" s="41" t="s">
        <v>92</v>
      </c>
      <c r="B51" s="41"/>
      <c r="C51" s="41"/>
      <c r="D51" s="41"/>
      <c r="E51" s="41"/>
      <c r="F51" s="41"/>
      <c r="G51" s="41"/>
      <c r="H51" s="41"/>
      <c r="I51" s="39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1" t="s">
        <v>47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34">
        <v>10489.79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>
        <v>9854.48</v>
      </c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>
        <v>11850.32</v>
      </c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15" customFormat="1" ht="15.75" customHeight="1">
      <c r="A52" s="41"/>
      <c r="B52" s="41"/>
      <c r="C52" s="41"/>
      <c r="D52" s="41"/>
      <c r="E52" s="41"/>
      <c r="F52" s="41"/>
      <c r="G52" s="41"/>
      <c r="H52" s="41"/>
      <c r="I52" s="43" t="s">
        <v>136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15" customFormat="1" ht="15.75" customHeight="1">
      <c r="A53" s="41"/>
      <c r="B53" s="41"/>
      <c r="C53" s="41"/>
      <c r="D53" s="41"/>
      <c r="E53" s="41"/>
      <c r="F53" s="41"/>
      <c r="G53" s="41"/>
      <c r="H53" s="41"/>
      <c r="I53" s="43" t="s">
        <v>137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15" customFormat="1">
      <c r="A54" s="41"/>
      <c r="B54" s="41"/>
      <c r="C54" s="41"/>
      <c r="D54" s="41"/>
      <c r="E54" s="41"/>
      <c r="F54" s="41"/>
      <c r="G54" s="41"/>
      <c r="H54" s="41"/>
      <c r="I54" s="39" t="s">
        <v>94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15" customFormat="1">
      <c r="A55" s="41"/>
      <c r="B55" s="41"/>
      <c r="C55" s="41"/>
      <c r="D55" s="41"/>
      <c r="E55" s="41"/>
      <c r="F55" s="41"/>
      <c r="G55" s="41"/>
      <c r="H55" s="41"/>
      <c r="I55" s="39" t="s">
        <v>95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4">
        <v>5601.9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>
        <v>5361.26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>
        <v>5840.2</v>
      </c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15" customFormat="1">
      <c r="A56" s="41"/>
      <c r="B56" s="41"/>
      <c r="C56" s="41"/>
      <c r="D56" s="41"/>
      <c r="E56" s="41"/>
      <c r="F56" s="41"/>
      <c r="G56" s="41"/>
      <c r="H56" s="41"/>
      <c r="I56" s="39" t="s">
        <v>241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34">
        <f>413.19+27.925</f>
        <v>441.11500000000001</v>
      </c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>
        <v>141.27000000000001</v>
      </c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>
        <v>133.09</v>
      </c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15" customFormat="1">
      <c r="A57" s="41"/>
      <c r="B57" s="41"/>
      <c r="C57" s="41"/>
      <c r="D57" s="41"/>
      <c r="E57" s="41"/>
      <c r="F57" s="41"/>
      <c r="G57" s="41"/>
      <c r="H57" s="41"/>
      <c r="I57" s="39" t="s">
        <v>96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34">
        <f>+BF51-BF55-BF56</f>
        <v>4446.7750000000015</v>
      </c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>
        <f t="shared" ref="CB57" si="0">+CB51-CB55-CB56</f>
        <v>4351.9499999999989</v>
      </c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>
        <f>+CX51-CX55-CX56</f>
        <v>5877.03</v>
      </c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5" customFormat="1">
      <c r="A58" s="41" t="s">
        <v>97</v>
      </c>
      <c r="B58" s="41"/>
      <c r="C58" s="41"/>
      <c r="D58" s="41"/>
      <c r="E58" s="41"/>
      <c r="F58" s="41"/>
      <c r="G58" s="41"/>
      <c r="H58" s="41"/>
      <c r="I58" s="39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1" t="s">
        <v>47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34">
        <v>1780.14</v>
      </c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>
        <v>1704.88</v>
      </c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>
        <v>1851.34</v>
      </c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15" customFormat="1" ht="15.75" customHeight="1">
      <c r="A59" s="41"/>
      <c r="B59" s="41"/>
      <c r="C59" s="41"/>
      <c r="D59" s="41"/>
      <c r="E59" s="41"/>
      <c r="F59" s="41"/>
      <c r="G59" s="41"/>
      <c r="H59" s="41"/>
      <c r="I59" s="43" t="s">
        <v>138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15" customFormat="1" ht="15.75" customHeight="1">
      <c r="A60" s="41"/>
      <c r="B60" s="41"/>
      <c r="C60" s="41"/>
      <c r="D60" s="41"/>
      <c r="E60" s="41"/>
      <c r="F60" s="41"/>
      <c r="G60" s="41"/>
      <c r="H60" s="41"/>
      <c r="I60" s="43" t="s">
        <v>139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15" customFormat="1">
      <c r="A61" s="41" t="s">
        <v>99</v>
      </c>
      <c r="B61" s="41"/>
      <c r="C61" s="41"/>
      <c r="D61" s="41"/>
      <c r="E61" s="41"/>
      <c r="F61" s="41"/>
      <c r="G61" s="41"/>
      <c r="H61" s="41"/>
      <c r="I61" s="39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1" t="s">
        <v>47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4">
        <v>0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>
        <v>0</v>
      </c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>
        <v>1337.19</v>
      </c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5" customFormat="1">
      <c r="A62" s="41"/>
      <c r="B62" s="41"/>
      <c r="C62" s="41"/>
      <c r="D62" s="41"/>
      <c r="E62" s="41"/>
      <c r="F62" s="41"/>
      <c r="G62" s="41"/>
      <c r="H62" s="41"/>
      <c r="I62" s="39" t="s">
        <v>101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5" customFormat="1">
      <c r="A63" s="41" t="s">
        <v>102</v>
      </c>
      <c r="B63" s="41"/>
      <c r="C63" s="41"/>
      <c r="D63" s="41"/>
      <c r="E63" s="41"/>
      <c r="F63" s="41"/>
      <c r="G63" s="41"/>
      <c r="H63" s="41"/>
      <c r="I63" s="39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41" t="s">
        <v>47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4">
        <v>0</v>
      </c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>
        <v>0</v>
      </c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>
        <v>0</v>
      </c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5" customFormat="1">
      <c r="A64" s="41"/>
      <c r="B64" s="41"/>
      <c r="C64" s="41"/>
      <c r="D64" s="41"/>
      <c r="E64" s="41"/>
      <c r="F64" s="41"/>
      <c r="G64" s="41"/>
      <c r="H64" s="41"/>
      <c r="I64" s="39" t="s">
        <v>104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5" customFormat="1">
      <c r="A65" s="41" t="s">
        <v>105</v>
      </c>
      <c r="B65" s="41"/>
      <c r="C65" s="41"/>
      <c r="D65" s="41"/>
      <c r="E65" s="41"/>
      <c r="F65" s="41"/>
      <c r="G65" s="41"/>
      <c r="H65" s="41"/>
      <c r="I65" s="39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9" t="s">
        <v>255</v>
      </c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 t="s">
        <v>255</v>
      </c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 t="s">
        <v>255</v>
      </c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5" customFormat="1">
      <c r="A66" s="41"/>
      <c r="B66" s="41"/>
      <c r="C66" s="41"/>
      <c r="D66" s="41"/>
      <c r="E66" s="41"/>
      <c r="F66" s="41"/>
      <c r="G66" s="41"/>
      <c r="H66" s="41"/>
      <c r="I66" s="39" t="s">
        <v>107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5" customFormat="1">
      <c r="A67" s="41"/>
      <c r="B67" s="41"/>
      <c r="C67" s="41"/>
      <c r="D67" s="41"/>
      <c r="E67" s="41"/>
      <c r="F67" s="41"/>
      <c r="G67" s="41"/>
      <c r="H67" s="41"/>
      <c r="I67" s="39" t="s">
        <v>82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5" customFormat="1">
      <c r="A68" s="41"/>
      <c r="B68" s="41"/>
      <c r="C68" s="41"/>
      <c r="D68" s="41"/>
      <c r="E68" s="41"/>
      <c r="F68" s="41"/>
      <c r="G68" s="41"/>
      <c r="H68" s="41"/>
      <c r="I68" s="46" t="s">
        <v>108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5" customFormat="1" ht="15.75" customHeight="1">
      <c r="A69" s="41"/>
      <c r="B69" s="41"/>
      <c r="C69" s="41"/>
      <c r="D69" s="41"/>
      <c r="E69" s="41"/>
      <c r="F69" s="41"/>
      <c r="G69" s="41"/>
      <c r="H69" s="41"/>
      <c r="I69" s="43" t="s">
        <v>140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1" t="s">
        <v>109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4">
        <v>2663.9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2663.9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>
        <v>2663.9</v>
      </c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5" customFormat="1">
      <c r="A70" s="41"/>
      <c r="B70" s="41"/>
      <c r="C70" s="41"/>
      <c r="D70" s="41"/>
      <c r="E70" s="41"/>
      <c r="F70" s="41"/>
      <c r="G70" s="41"/>
      <c r="H70" s="41"/>
      <c r="I70" s="39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1" t="s">
        <v>47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>
      <c r="A71" s="41"/>
      <c r="B71" s="41"/>
      <c r="C71" s="41"/>
      <c r="D71" s="41"/>
      <c r="E71" s="41"/>
      <c r="F71" s="41"/>
      <c r="G71" s="41"/>
      <c r="H71" s="41"/>
      <c r="I71" s="43" t="s">
        <v>141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1" t="s">
        <v>111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>
      <c r="A72" s="41" t="s">
        <v>112</v>
      </c>
      <c r="B72" s="41"/>
      <c r="C72" s="41"/>
      <c r="D72" s="41"/>
      <c r="E72" s="41"/>
      <c r="F72" s="41"/>
      <c r="G72" s="41"/>
      <c r="H72" s="41"/>
      <c r="I72" s="39" t="s">
        <v>113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4">
        <v>48</v>
      </c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>
        <v>47</v>
      </c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>
        <v>47</v>
      </c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5" customFormat="1">
      <c r="A73" s="41"/>
      <c r="B73" s="41"/>
      <c r="C73" s="41"/>
      <c r="D73" s="41"/>
      <c r="E73" s="41"/>
      <c r="F73" s="41"/>
      <c r="G73" s="41"/>
      <c r="H73" s="41"/>
      <c r="I73" s="39" t="s">
        <v>156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5" customFormat="1">
      <c r="A74" s="41"/>
      <c r="B74" s="41"/>
      <c r="C74" s="41"/>
      <c r="D74" s="41"/>
      <c r="E74" s="41"/>
      <c r="F74" s="41"/>
      <c r="G74" s="41"/>
      <c r="H74" s="41"/>
      <c r="I74" s="39" t="s">
        <v>114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5" customFormat="1">
      <c r="A75" s="41" t="s">
        <v>115</v>
      </c>
      <c r="B75" s="41"/>
      <c r="C75" s="41"/>
      <c r="D75" s="41"/>
      <c r="E75" s="41"/>
      <c r="F75" s="41"/>
      <c r="G75" s="41"/>
      <c r="H75" s="41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41" t="s">
        <v>118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34">
        <v>48</v>
      </c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>
        <v>47</v>
      </c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>
        <v>47</v>
      </c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5" customFormat="1">
      <c r="A76" s="41"/>
      <c r="B76" s="41"/>
      <c r="C76" s="41"/>
      <c r="D76" s="41"/>
      <c r="E76" s="41"/>
      <c r="F76" s="41"/>
      <c r="G76" s="41"/>
      <c r="H76" s="41"/>
      <c r="I76" s="39" t="s">
        <v>117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5" customFormat="1">
      <c r="A77" s="41" t="s">
        <v>119</v>
      </c>
      <c r="B77" s="41"/>
      <c r="C77" s="41"/>
      <c r="D77" s="41"/>
      <c r="E77" s="41"/>
      <c r="F77" s="41"/>
      <c r="G77" s="41"/>
      <c r="H77" s="41"/>
      <c r="I77" s="39" t="s">
        <v>120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41" t="s">
        <v>47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34">
        <v>15900.02</v>
      </c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>
        <v>18137.11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>
        <v>19001.169999999998</v>
      </c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15" customFormat="1">
      <c r="A78" s="41"/>
      <c r="B78" s="41"/>
      <c r="C78" s="41"/>
      <c r="D78" s="41"/>
      <c r="E78" s="41"/>
      <c r="F78" s="41"/>
      <c r="G78" s="41"/>
      <c r="H78" s="41"/>
      <c r="I78" s="39" t="s">
        <v>121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41" t="s">
        <v>122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15" customFormat="1">
      <c r="A79" s="41" t="s">
        <v>123</v>
      </c>
      <c r="B79" s="41"/>
      <c r="C79" s="41"/>
      <c r="D79" s="41"/>
      <c r="E79" s="41"/>
      <c r="F79" s="41"/>
      <c r="G79" s="41"/>
      <c r="H79" s="41"/>
      <c r="I79" s="39" t="s">
        <v>124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>
      <c r="A80" s="41"/>
      <c r="B80" s="41"/>
      <c r="C80" s="41"/>
      <c r="D80" s="41"/>
      <c r="E80" s="41"/>
      <c r="F80" s="41"/>
      <c r="G80" s="41"/>
      <c r="H80" s="41"/>
      <c r="I80" s="39" t="s">
        <v>125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>
      <c r="A81" s="41"/>
      <c r="B81" s="41"/>
      <c r="C81" s="41"/>
      <c r="D81" s="41"/>
      <c r="E81" s="41"/>
      <c r="F81" s="41"/>
      <c r="G81" s="41"/>
      <c r="H81" s="41"/>
      <c r="I81" s="39" t="s">
        <v>126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>
      <c r="A82" s="41"/>
      <c r="B82" s="41"/>
      <c r="C82" s="41"/>
      <c r="D82" s="41"/>
      <c r="E82" s="41"/>
      <c r="F82" s="41"/>
      <c r="G82" s="41"/>
      <c r="H82" s="41"/>
      <c r="I82" s="46" t="s">
        <v>108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>
      <c r="A83" s="41"/>
      <c r="B83" s="41"/>
      <c r="C83" s="41"/>
      <c r="D83" s="41"/>
      <c r="E83" s="41"/>
      <c r="F83" s="41"/>
      <c r="G83" s="41"/>
      <c r="H83" s="41"/>
      <c r="I83" s="39" t="s">
        <v>142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41" t="s">
        <v>47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>
      <c r="A84" s="41"/>
      <c r="B84" s="41"/>
      <c r="C84" s="41"/>
      <c r="D84" s="41"/>
      <c r="E84" s="41"/>
      <c r="F84" s="41"/>
      <c r="G84" s="41"/>
      <c r="H84" s="41"/>
      <c r="I84" s="39" t="s">
        <v>143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>
      <c r="A85" s="41"/>
      <c r="B85" s="41"/>
      <c r="C85" s="41"/>
      <c r="D85" s="41"/>
      <c r="E85" s="41"/>
      <c r="F85" s="41"/>
      <c r="G85" s="41"/>
      <c r="H85" s="41"/>
      <c r="I85" s="39" t="s">
        <v>127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41" t="s">
        <v>47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5" customFormat="1">
      <c r="A86" s="41"/>
      <c r="B86" s="41"/>
      <c r="C86" s="41"/>
      <c r="D86" s="41"/>
      <c r="E86" s="41"/>
      <c r="F86" s="41"/>
      <c r="G86" s="41"/>
      <c r="H86" s="41"/>
      <c r="I86" s="39" t="s">
        <v>128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5" customFormat="1">
      <c r="A87" s="41"/>
      <c r="B87" s="41"/>
      <c r="C87" s="41"/>
      <c r="D87" s="41"/>
      <c r="E87" s="41"/>
      <c r="F87" s="41"/>
      <c r="G87" s="41"/>
      <c r="H87" s="41"/>
      <c r="I87" s="39" t="s">
        <v>129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 ht="24.9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144</v>
      </c>
    </row>
    <row r="90" spans="1:123" s="14" customFormat="1" ht="12" customHeight="1">
      <c r="A90" s="13" t="s">
        <v>145</v>
      </c>
    </row>
    <row r="91" spans="1:123" s="14" customFormat="1" ht="12" customHeight="1">
      <c r="A91" s="13" t="s">
        <v>146</v>
      </c>
    </row>
    <row r="92" spans="1:123" s="14" customFormat="1" ht="12" customHeight="1">
      <c r="A92" s="13" t="s">
        <v>147</v>
      </c>
    </row>
  </sheetData>
  <mergeCells count="279"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opLeftCell="A4" zoomScale="60" zoomScaleNormal="60" workbookViewId="0">
      <selection activeCell="EO21" sqref="EO21"/>
    </sheetView>
  </sheetViews>
  <sheetFormatPr defaultColWidth="1.109375" defaultRowHeight="15.6"/>
  <cols>
    <col min="1" max="16384" width="1.109375" style="1"/>
  </cols>
  <sheetData>
    <row r="1" spans="1:124" s="2" customFormat="1" ht="10.199999999999999">
      <c r="DS1" s="3" t="s">
        <v>158</v>
      </c>
      <c r="DT1" s="3"/>
    </row>
    <row r="2" spans="1:124" s="2" customFormat="1" ht="10.199999999999999">
      <c r="DS2" s="3" t="s">
        <v>11</v>
      </c>
      <c r="DT2" s="3"/>
    </row>
    <row r="3" spans="1:124" s="2" customFormat="1" ht="10.199999999999999">
      <c r="DS3" s="3" t="s">
        <v>12</v>
      </c>
      <c r="DT3" s="3"/>
    </row>
    <row r="7" spans="1:124" s="10" customFormat="1" ht="18">
      <c r="A7" s="21" t="s">
        <v>159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4">
      <c r="A10" s="36" t="s">
        <v>26</v>
      </c>
      <c r="B10" s="37"/>
      <c r="C10" s="37"/>
      <c r="D10" s="37"/>
      <c r="E10" s="37"/>
      <c r="F10" s="37"/>
      <c r="G10" s="37"/>
      <c r="H10" s="38"/>
      <c r="I10" s="36" t="s">
        <v>28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29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257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37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34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24">
      <c r="A11" s="28" t="s">
        <v>27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30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32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38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35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4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33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150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36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4" s="15" customFormat="1">
      <c r="A13" s="52"/>
      <c r="B13" s="41"/>
      <c r="C13" s="41"/>
      <c r="D13" s="41"/>
      <c r="E13" s="41"/>
      <c r="F13" s="41"/>
      <c r="G13" s="41"/>
      <c r="H13" s="53"/>
      <c r="I13" s="5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55"/>
      <c r="AP13" s="52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53"/>
      <c r="BF13" s="47" t="s">
        <v>160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8"/>
      <c r="BQ13" s="47" t="s">
        <v>162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8"/>
      <c r="CB13" s="47" t="s">
        <v>160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8"/>
      <c r="CM13" s="47" t="s">
        <v>162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48"/>
      <c r="CX13" s="47" t="s">
        <v>160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8"/>
      <c r="DI13" s="47" t="s">
        <v>162</v>
      </c>
      <c r="DJ13" s="40"/>
      <c r="DK13" s="40"/>
      <c r="DL13" s="40"/>
      <c r="DM13" s="40"/>
      <c r="DN13" s="40"/>
      <c r="DO13" s="40"/>
      <c r="DP13" s="40"/>
      <c r="DQ13" s="40"/>
      <c r="DR13" s="40"/>
      <c r="DS13" s="48"/>
    </row>
    <row r="14" spans="1:124">
      <c r="A14" s="56"/>
      <c r="B14" s="57"/>
      <c r="C14" s="57"/>
      <c r="D14" s="57"/>
      <c r="E14" s="57"/>
      <c r="F14" s="57"/>
      <c r="G14" s="57"/>
      <c r="H14" s="58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56" t="s">
        <v>161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8"/>
      <c r="BQ14" s="56" t="s">
        <v>161</v>
      </c>
      <c r="BR14" s="57"/>
      <c r="BS14" s="57"/>
      <c r="BT14" s="57"/>
      <c r="BU14" s="57"/>
      <c r="BV14" s="57"/>
      <c r="BW14" s="57"/>
      <c r="BX14" s="57"/>
      <c r="BY14" s="57"/>
      <c r="BZ14" s="57"/>
      <c r="CA14" s="58"/>
      <c r="CB14" s="56" t="s">
        <v>161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8"/>
      <c r="CM14" s="56" t="s">
        <v>161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8"/>
      <c r="CX14" s="56" t="s">
        <v>161</v>
      </c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56" t="s">
        <v>161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8"/>
    </row>
    <row r="15" spans="1:124">
      <c r="A15" s="40" t="s">
        <v>39</v>
      </c>
      <c r="B15" s="40"/>
      <c r="C15" s="40"/>
      <c r="D15" s="40"/>
      <c r="E15" s="40"/>
      <c r="F15" s="40"/>
      <c r="G15" s="40"/>
      <c r="H15" s="40"/>
      <c r="I15" s="35" t="s">
        <v>163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4">
      <c r="A16" s="41"/>
      <c r="B16" s="41"/>
      <c r="C16" s="41"/>
      <c r="D16" s="41"/>
      <c r="E16" s="41"/>
      <c r="F16" s="41"/>
      <c r="G16" s="41"/>
      <c r="H16" s="41"/>
      <c r="I16" s="39" t="s">
        <v>164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>
      <c r="A17" s="41" t="s">
        <v>46</v>
      </c>
      <c r="B17" s="41"/>
      <c r="C17" s="41"/>
      <c r="D17" s="41"/>
      <c r="E17" s="41"/>
      <c r="F17" s="41"/>
      <c r="G17" s="41"/>
      <c r="H17" s="41"/>
      <c r="I17" s="39" t="s">
        <v>165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>
      <c r="A18" s="41"/>
      <c r="B18" s="41"/>
      <c r="C18" s="41"/>
      <c r="D18" s="41"/>
      <c r="E18" s="41"/>
      <c r="F18" s="41"/>
      <c r="G18" s="41"/>
      <c r="H18" s="41"/>
      <c r="I18" s="39" t="s">
        <v>166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>
      <c r="A19" s="41"/>
      <c r="B19" s="41"/>
      <c r="C19" s="41"/>
      <c r="D19" s="41"/>
      <c r="E19" s="41"/>
      <c r="F19" s="41"/>
      <c r="G19" s="41"/>
      <c r="H19" s="41"/>
      <c r="I19" s="39" t="s">
        <v>167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1" t="s">
        <v>195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>
      <c r="A20" s="41"/>
      <c r="B20" s="41"/>
      <c r="C20" s="41"/>
      <c r="D20" s="41"/>
      <c r="E20" s="41"/>
      <c r="F20" s="41"/>
      <c r="G20" s="41"/>
      <c r="H20" s="41"/>
      <c r="I20" s="39" t="s">
        <v>168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>
      <c r="A21" s="41"/>
      <c r="B21" s="41"/>
      <c r="C21" s="41"/>
      <c r="D21" s="41"/>
      <c r="E21" s="41"/>
      <c r="F21" s="41"/>
      <c r="G21" s="41"/>
      <c r="H21" s="41"/>
      <c r="I21" s="39" t="s">
        <v>169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>
      <c r="A22" s="41"/>
      <c r="B22" s="41"/>
      <c r="C22" s="41"/>
      <c r="D22" s="41"/>
      <c r="E22" s="41"/>
      <c r="F22" s="41"/>
      <c r="G22" s="41"/>
      <c r="H22" s="41"/>
      <c r="I22" s="39" t="s">
        <v>170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>
      <c r="A23" s="41"/>
      <c r="B23" s="41"/>
      <c r="C23" s="41"/>
      <c r="D23" s="41"/>
      <c r="E23" s="41"/>
      <c r="F23" s="41"/>
      <c r="G23" s="41"/>
      <c r="H23" s="41"/>
      <c r="I23" s="39" t="s">
        <v>171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>
      <c r="A24" s="41"/>
      <c r="B24" s="41"/>
      <c r="C24" s="41"/>
      <c r="D24" s="41"/>
      <c r="E24" s="41"/>
      <c r="F24" s="41"/>
      <c r="G24" s="41"/>
      <c r="H24" s="41"/>
      <c r="I24" s="39" t="s">
        <v>172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>
      <c r="A25" s="41"/>
      <c r="B25" s="41"/>
      <c r="C25" s="41"/>
      <c r="D25" s="41"/>
      <c r="E25" s="41"/>
      <c r="F25" s="41"/>
      <c r="G25" s="41"/>
      <c r="H25" s="41"/>
      <c r="I25" s="39" t="s">
        <v>173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>
      <c r="A26" s="41"/>
      <c r="B26" s="41"/>
      <c r="C26" s="41"/>
      <c r="D26" s="41"/>
      <c r="E26" s="41"/>
      <c r="F26" s="41"/>
      <c r="G26" s="41"/>
      <c r="H26" s="41"/>
      <c r="I26" s="39" t="s">
        <v>174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>
      <c r="A27" s="41"/>
      <c r="B27" s="41"/>
      <c r="C27" s="41"/>
      <c r="D27" s="41"/>
      <c r="E27" s="41"/>
      <c r="F27" s="41"/>
      <c r="G27" s="41"/>
      <c r="H27" s="41"/>
      <c r="I27" s="39" t="s">
        <v>175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>
      <c r="A28" s="41"/>
      <c r="B28" s="41"/>
      <c r="C28" s="41"/>
      <c r="D28" s="41"/>
      <c r="E28" s="41"/>
      <c r="F28" s="41"/>
      <c r="G28" s="41"/>
      <c r="H28" s="41"/>
      <c r="I28" s="39" t="s">
        <v>176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>
      <c r="A29" s="41"/>
      <c r="B29" s="41"/>
      <c r="C29" s="41"/>
      <c r="D29" s="41"/>
      <c r="E29" s="41"/>
      <c r="F29" s="41"/>
      <c r="G29" s="41"/>
      <c r="H29" s="41"/>
      <c r="I29" s="39" t="s">
        <v>177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>
      <c r="A30" s="41"/>
      <c r="B30" s="41"/>
      <c r="C30" s="41"/>
      <c r="D30" s="41"/>
      <c r="E30" s="41"/>
      <c r="F30" s="41"/>
      <c r="G30" s="41"/>
      <c r="H30" s="41"/>
      <c r="I30" s="39" t="s">
        <v>178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>
      <c r="A31" s="41"/>
      <c r="B31" s="41"/>
      <c r="C31" s="41"/>
      <c r="D31" s="41"/>
      <c r="E31" s="41"/>
      <c r="F31" s="41"/>
      <c r="G31" s="41"/>
      <c r="H31" s="41"/>
      <c r="I31" s="39" t="s">
        <v>179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>
      <c r="A32" s="41"/>
      <c r="B32" s="41"/>
      <c r="C32" s="41"/>
      <c r="D32" s="41"/>
      <c r="E32" s="41"/>
      <c r="F32" s="41"/>
      <c r="G32" s="41"/>
      <c r="H32" s="41"/>
      <c r="I32" s="39" t="s">
        <v>180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1" t="s">
        <v>190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>
      <c r="A33" s="41"/>
      <c r="B33" s="41"/>
      <c r="C33" s="41"/>
      <c r="D33" s="41"/>
      <c r="E33" s="41"/>
      <c r="F33" s="41"/>
      <c r="G33" s="41"/>
      <c r="H33" s="41"/>
      <c r="I33" s="39" t="s">
        <v>181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>
      <c r="A34" s="41"/>
      <c r="B34" s="41"/>
      <c r="C34" s="41"/>
      <c r="D34" s="41"/>
      <c r="E34" s="41"/>
      <c r="F34" s="41"/>
      <c r="G34" s="41"/>
      <c r="H34" s="41"/>
      <c r="I34" s="39" t="s">
        <v>168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>
      <c r="A35" s="41"/>
      <c r="B35" s="41"/>
      <c r="C35" s="41"/>
      <c r="D35" s="41"/>
      <c r="E35" s="41"/>
      <c r="F35" s="41"/>
      <c r="G35" s="41"/>
      <c r="H35" s="41"/>
      <c r="I35" s="39" t="s">
        <v>182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>
      <c r="A36" s="41"/>
      <c r="B36" s="41"/>
      <c r="C36" s="41"/>
      <c r="D36" s="41"/>
      <c r="E36" s="41"/>
      <c r="F36" s="41"/>
      <c r="G36" s="41"/>
      <c r="H36" s="41"/>
      <c r="I36" s="39" t="s">
        <v>183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>
      <c r="A37" s="41"/>
      <c r="B37" s="41"/>
      <c r="C37" s="41"/>
      <c r="D37" s="41"/>
      <c r="E37" s="41"/>
      <c r="F37" s="41"/>
      <c r="G37" s="41"/>
      <c r="H37" s="41"/>
      <c r="I37" s="39" t="s">
        <v>184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>
      <c r="A38" s="41"/>
      <c r="B38" s="41"/>
      <c r="C38" s="41"/>
      <c r="D38" s="41"/>
      <c r="E38" s="41"/>
      <c r="F38" s="41"/>
      <c r="G38" s="41"/>
      <c r="H38" s="41"/>
      <c r="I38" s="39" t="s">
        <v>185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>
      <c r="A39" s="41"/>
      <c r="B39" s="41"/>
      <c r="C39" s="41"/>
      <c r="D39" s="41"/>
      <c r="E39" s="41"/>
      <c r="F39" s="41"/>
      <c r="G39" s="41"/>
      <c r="H39" s="41"/>
      <c r="I39" s="39" t="s">
        <v>186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>
      <c r="A40" s="41"/>
      <c r="B40" s="41"/>
      <c r="C40" s="41"/>
      <c r="D40" s="41"/>
      <c r="E40" s="41"/>
      <c r="F40" s="41"/>
      <c r="G40" s="41"/>
      <c r="H40" s="41"/>
      <c r="I40" s="39" t="s">
        <v>187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>
      <c r="A41" s="41"/>
      <c r="B41" s="41"/>
      <c r="C41" s="41"/>
      <c r="D41" s="41"/>
      <c r="E41" s="41"/>
      <c r="F41" s="41"/>
      <c r="G41" s="41"/>
      <c r="H41" s="41"/>
      <c r="I41" s="39" t="s">
        <v>188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>
      <c r="A42" s="41"/>
      <c r="B42" s="41"/>
      <c r="C42" s="41"/>
      <c r="D42" s="41"/>
      <c r="E42" s="41"/>
      <c r="F42" s="41"/>
      <c r="G42" s="41"/>
      <c r="H42" s="41"/>
      <c r="I42" s="39" t="s">
        <v>189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>
      <c r="A43" s="41"/>
      <c r="B43" s="41"/>
      <c r="C43" s="41"/>
      <c r="D43" s="41"/>
      <c r="E43" s="41"/>
      <c r="F43" s="41"/>
      <c r="G43" s="41"/>
      <c r="H43" s="41"/>
      <c r="I43" s="39" t="s">
        <v>177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>
      <c r="A44" s="41"/>
      <c r="B44" s="41"/>
      <c r="C44" s="41"/>
      <c r="D44" s="41"/>
      <c r="E44" s="41"/>
      <c r="F44" s="41"/>
      <c r="G44" s="41"/>
      <c r="H44" s="41"/>
      <c r="I44" s="39" t="s">
        <v>178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>
      <c r="A45" s="41"/>
      <c r="B45" s="41"/>
      <c r="C45" s="41"/>
      <c r="D45" s="41"/>
      <c r="E45" s="41"/>
      <c r="F45" s="41"/>
      <c r="G45" s="41"/>
      <c r="H45" s="41"/>
      <c r="I45" s="39" t="s">
        <v>179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>
      <c r="A46" s="41" t="s">
        <v>48</v>
      </c>
      <c r="B46" s="41"/>
      <c r="C46" s="41"/>
      <c r="D46" s="41"/>
      <c r="E46" s="41"/>
      <c r="F46" s="41"/>
      <c r="G46" s="41"/>
      <c r="H46" s="41"/>
      <c r="I46" s="39" t="s">
        <v>191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>
      <c r="A47" s="41"/>
      <c r="B47" s="41"/>
      <c r="C47" s="41"/>
      <c r="D47" s="41"/>
      <c r="E47" s="41"/>
      <c r="F47" s="41"/>
      <c r="G47" s="41"/>
      <c r="H47" s="41"/>
      <c r="I47" s="39" t="s">
        <v>192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>
      <c r="A48" s="41"/>
      <c r="B48" s="41"/>
      <c r="C48" s="41"/>
      <c r="D48" s="41"/>
      <c r="E48" s="41"/>
      <c r="F48" s="41"/>
      <c r="G48" s="41"/>
      <c r="H48" s="41"/>
      <c r="I48" s="39" t="s">
        <v>193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>
      <c r="A49" s="41"/>
      <c r="B49" s="41"/>
      <c r="C49" s="41"/>
      <c r="D49" s="41"/>
      <c r="E49" s="41"/>
      <c r="F49" s="41"/>
      <c r="G49" s="41"/>
      <c r="H49" s="41"/>
      <c r="I49" s="39" t="s">
        <v>194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1" t="s">
        <v>195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4">
        <v>72077.919999999998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69309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69308.95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113820.56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>
        <v>76295.509999999995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>
        <v>76295.509999999995</v>
      </c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>
      <c r="A50" s="41"/>
      <c r="B50" s="41"/>
      <c r="C50" s="41"/>
      <c r="D50" s="41"/>
      <c r="E50" s="41"/>
      <c r="F50" s="41"/>
      <c r="G50" s="41"/>
      <c r="H50" s="41"/>
      <c r="I50" s="39" t="s">
        <v>196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1" t="s">
        <v>190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34">
        <v>100.04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>
        <v>104.58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>
        <v>80.099999999999994</v>
      </c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>
        <v>123.91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>
        <v>140.54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>
        <v>140.54</v>
      </c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>
      <c r="A51" s="41"/>
      <c r="B51" s="41"/>
      <c r="C51" s="41"/>
      <c r="D51" s="41"/>
      <c r="E51" s="41"/>
      <c r="F51" s="41"/>
      <c r="G51" s="41"/>
      <c r="H51" s="41"/>
      <c r="I51" s="39" t="s">
        <v>197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>
      <c r="A52" s="41"/>
      <c r="B52" s="41"/>
      <c r="C52" s="41"/>
      <c r="D52" s="41"/>
      <c r="E52" s="41"/>
      <c r="F52" s="41"/>
      <c r="G52" s="41"/>
      <c r="H52" s="41"/>
      <c r="I52" s="39" t="s">
        <v>198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41" t="s">
        <v>190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34">
        <v>283.79000000000002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>
        <v>263.85000000000002</v>
      </c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v>226.27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45">
        <v>368.6</v>
      </c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34">
        <v>298.72000000000003</v>
      </c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>
        <v>298.72000000000003</v>
      </c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>
      <c r="A53" s="41" t="s">
        <v>52</v>
      </c>
      <c r="B53" s="41"/>
      <c r="C53" s="41"/>
      <c r="D53" s="41"/>
      <c r="E53" s="41"/>
      <c r="F53" s="41"/>
      <c r="G53" s="41"/>
      <c r="H53" s="41"/>
      <c r="I53" s="39" t="s">
        <v>199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41" t="s">
        <v>190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>
      <c r="A54" s="41"/>
      <c r="B54" s="41"/>
      <c r="C54" s="41"/>
      <c r="D54" s="41"/>
      <c r="E54" s="41"/>
      <c r="F54" s="41"/>
      <c r="G54" s="41"/>
      <c r="H54" s="41"/>
      <c r="I54" s="39" t="s">
        <v>200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>
      <c r="A55" s="41"/>
      <c r="B55" s="41"/>
      <c r="C55" s="41"/>
      <c r="D55" s="41"/>
      <c r="E55" s="41"/>
      <c r="F55" s="41"/>
      <c r="G55" s="41"/>
      <c r="H55" s="41"/>
      <c r="I55" s="39" t="s">
        <v>192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>
      <c r="A56" s="41" t="s">
        <v>62</v>
      </c>
      <c r="B56" s="41"/>
      <c r="C56" s="41"/>
      <c r="D56" s="41"/>
      <c r="E56" s="41"/>
      <c r="F56" s="41"/>
      <c r="G56" s="41"/>
      <c r="H56" s="41"/>
      <c r="I56" s="39" t="s">
        <v>201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>
      <c r="A57" s="41" t="s">
        <v>64</v>
      </c>
      <c r="B57" s="41"/>
      <c r="C57" s="41"/>
      <c r="D57" s="41"/>
      <c r="E57" s="41"/>
      <c r="F57" s="41"/>
      <c r="G57" s="41"/>
      <c r="H57" s="41"/>
      <c r="I57" s="39" t="s">
        <v>202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1" t="s">
        <v>190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>
      <c r="A58" s="41"/>
      <c r="B58" s="41"/>
      <c r="C58" s="41"/>
      <c r="D58" s="41"/>
      <c r="E58" s="41"/>
      <c r="F58" s="41"/>
      <c r="G58" s="41"/>
      <c r="H58" s="41"/>
      <c r="I58" s="39" t="s">
        <v>203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>
      <c r="A59" s="41"/>
      <c r="B59" s="41"/>
      <c r="C59" s="41"/>
      <c r="D59" s="41"/>
      <c r="E59" s="41"/>
      <c r="F59" s="41"/>
      <c r="G59" s="41"/>
      <c r="H59" s="41"/>
      <c r="I59" s="39" t="s">
        <v>204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>
      <c r="A60" s="41"/>
      <c r="B60" s="41"/>
      <c r="C60" s="41"/>
      <c r="D60" s="41"/>
      <c r="E60" s="41"/>
      <c r="F60" s="41"/>
      <c r="G60" s="41"/>
      <c r="H60" s="41"/>
      <c r="I60" s="39" t="s">
        <v>205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>
      <c r="A61" s="41" t="s">
        <v>67</v>
      </c>
      <c r="B61" s="41"/>
      <c r="C61" s="41"/>
      <c r="D61" s="41"/>
      <c r="E61" s="41"/>
      <c r="F61" s="41"/>
      <c r="G61" s="41"/>
      <c r="H61" s="41"/>
      <c r="I61" s="39" t="s">
        <v>202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1" t="s">
        <v>190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>
      <c r="A62" s="41"/>
      <c r="B62" s="41"/>
      <c r="C62" s="41"/>
      <c r="D62" s="41"/>
      <c r="E62" s="41"/>
      <c r="F62" s="41"/>
      <c r="G62" s="41"/>
      <c r="H62" s="41"/>
      <c r="I62" s="39" t="s">
        <v>203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>
      <c r="A63" s="41"/>
      <c r="B63" s="41"/>
      <c r="C63" s="41"/>
      <c r="D63" s="41"/>
      <c r="E63" s="41"/>
      <c r="F63" s="41"/>
      <c r="G63" s="41"/>
      <c r="H63" s="41"/>
      <c r="I63" s="39" t="s">
        <v>206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>
      <c r="A64" s="41"/>
      <c r="B64" s="41"/>
      <c r="C64" s="41"/>
      <c r="D64" s="41"/>
      <c r="E64" s="41"/>
      <c r="F64" s="41"/>
      <c r="G64" s="41"/>
      <c r="H64" s="41"/>
      <c r="I64" s="39" t="s">
        <v>207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>
      <c r="A65" s="41"/>
      <c r="B65" s="41"/>
      <c r="C65" s="41"/>
      <c r="D65" s="41"/>
      <c r="E65" s="41"/>
      <c r="F65" s="41"/>
      <c r="G65" s="41"/>
      <c r="H65" s="41"/>
      <c r="I65" s="39" t="s">
        <v>242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>
      <c r="A66" s="41" t="s">
        <v>68</v>
      </c>
      <c r="B66" s="41"/>
      <c r="C66" s="41"/>
      <c r="D66" s="41"/>
      <c r="E66" s="41"/>
      <c r="F66" s="41"/>
      <c r="G66" s="41"/>
      <c r="H66" s="41"/>
      <c r="I66" s="39" t="s">
        <v>208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41" t="s">
        <v>61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>
      <c r="A67" s="41"/>
      <c r="B67" s="41"/>
      <c r="C67" s="41"/>
      <c r="D67" s="41"/>
      <c r="E67" s="41"/>
      <c r="F67" s="41"/>
      <c r="G67" s="41"/>
      <c r="H67" s="41"/>
      <c r="I67" s="39" t="s">
        <v>209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>
      <c r="A68" s="41"/>
      <c r="B68" s="41"/>
      <c r="C68" s="41"/>
      <c r="D68" s="41"/>
      <c r="E68" s="41"/>
      <c r="F68" s="41"/>
      <c r="G68" s="41"/>
      <c r="H68" s="41"/>
      <c r="I68" s="39" t="s">
        <v>151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41" t="s">
        <v>61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>
      <c r="A69" s="41"/>
      <c r="B69" s="41"/>
      <c r="C69" s="41"/>
      <c r="D69" s="41"/>
      <c r="E69" s="41"/>
      <c r="F69" s="41"/>
      <c r="G69" s="41"/>
      <c r="H69" s="41"/>
      <c r="I69" s="39" t="s">
        <v>152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41" t="s">
        <v>61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>
      <c r="A70" s="41"/>
      <c r="B70" s="41"/>
      <c r="C70" s="41"/>
      <c r="D70" s="41"/>
      <c r="E70" s="41"/>
      <c r="F70" s="41"/>
      <c r="G70" s="41"/>
      <c r="H70" s="41"/>
      <c r="I70" s="39" t="s">
        <v>153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1" t="s">
        <v>61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>
      <c r="A71" s="41"/>
      <c r="B71" s="41"/>
      <c r="C71" s="41"/>
      <c r="D71" s="41"/>
      <c r="E71" s="41"/>
      <c r="F71" s="41"/>
      <c r="G71" s="41"/>
      <c r="H71" s="41"/>
      <c r="I71" s="39" t="s">
        <v>154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41" t="s">
        <v>61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>
      <c r="A72" s="41" t="s">
        <v>88</v>
      </c>
      <c r="B72" s="41"/>
      <c r="C72" s="41"/>
      <c r="D72" s="41"/>
      <c r="E72" s="41"/>
      <c r="F72" s="41"/>
      <c r="G72" s="41"/>
      <c r="H72" s="41"/>
      <c r="I72" s="39" t="s">
        <v>243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>
      <c r="A73" s="41" t="s">
        <v>92</v>
      </c>
      <c r="B73" s="41"/>
      <c r="C73" s="41"/>
      <c r="D73" s="41"/>
      <c r="E73" s="41"/>
      <c r="F73" s="41"/>
      <c r="G73" s="41"/>
      <c r="H73" s="41"/>
      <c r="I73" s="39" t="s">
        <v>210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1" t="s">
        <v>211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>
      <c r="A74" s="41"/>
      <c r="B74" s="41"/>
      <c r="C74" s="41"/>
      <c r="D74" s="41"/>
      <c r="E74" s="41"/>
      <c r="F74" s="41"/>
      <c r="G74" s="41"/>
      <c r="H74" s="41"/>
      <c r="I74" s="39" t="s">
        <v>212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41" t="s">
        <v>211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>
      <c r="A75" s="41" t="s">
        <v>97</v>
      </c>
      <c r="B75" s="41"/>
      <c r="C75" s="41"/>
      <c r="D75" s="41"/>
      <c r="E75" s="41"/>
      <c r="F75" s="41"/>
      <c r="G75" s="41"/>
      <c r="H75" s="41"/>
      <c r="I75" s="39" t="s">
        <v>213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41" t="s">
        <v>195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>
      <c r="A76" s="41" t="s">
        <v>99</v>
      </c>
      <c r="B76" s="41"/>
      <c r="C76" s="41"/>
      <c r="D76" s="41"/>
      <c r="E76" s="41"/>
      <c r="F76" s="41"/>
      <c r="G76" s="41"/>
      <c r="H76" s="41"/>
      <c r="I76" s="39" t="s">
        <v>214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41" t="s">
        <v>215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>
      <c r="A77" s="41"/>
      <c r="B77" s="41"/>
      <c r="C77" s="41"/>
      <c r="D77" s="41"/>
      <c r="E77" s="41"/>
      <c r="F77" s="41"/>
      <c r="G77" s="41"/>
      <c r="H77" s="41"/>
      <c r="I77" s="39" t="s">
        <v>155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>
      <c r="A78" s="60" t="s">
        <v>216</v>
      </c>
      <c r="B78" s="60"/>
      <c r="C78" s="60"/>
      <c r="D78" s="60"/>
      <c r="E78" s="60"/>
      <c r="F78" s="60"/>
      <c r="G78" s="60"/>
      <c r="H78" s="60"/>
      <c r="I78" s="39" t="s">
        <v>217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41" t="s">
        <v>215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>
      <c r="A79" s="60"/>
      <c r="B79" s="60"/>
      <c r="C79" s="60"/>
      <c r="D79" s="60"/>
      <c r="E79" s="60"/>
      <c r="F79" s="60"/>
      <c r="G79" s="60"/>
      <c r="H79" s="60"/>
      <c r="I79" s="39" t="s">
        <v>218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>
      <c r="A80" s="41" t="s">
        <v>219</v>
      </c>
      <c r="B80" s="41"/>
      <c r="C80" s="41"/>
      <c r="D80" s="41"/>
      <c r="E80" s="41"/>
      <c r="F80" s="41"/>
      <c r="G80" s="41"/>
      <c r="H80" s="41"/>
      <c r="I80" s="39" t="s">
        <v>220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41" t="s">
        <v>215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ht="15.75" customHeight="1">
      <c r="A81" s="41"/>
      <c r="B81" s="41"/>
      <c r="C81" s="41"/>
      <c r="D81" s="41"/>
      <c r="E81" s="41"/>
      <c r="F81" s="41"/>
      <c r="G81" s="41"/>
      <c r="H81" s="41"/>
      <c r="I81" s="59" t="s">
        <v>236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41" t="s">
        <v>215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ht="15.75" customHeight="1">
      <c r="A82" s="41"/>
      <c r="B82" s="41"/>
      <c r="C82" s="41"/>
      <c r="D82" s="41"/>
      <c r="E82" s="41"/>
      <c r="F82" s="41"/>
      <c r="G82" s="41"/>
      <c r="H82" s="41"/>
      <c r="I82" s="59" t="s">
        <v>238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41" t="s">
        <v>215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ht="15.75" customHeight="1">
      <c r="A83" s="41"/>
      <c r="B83" s="41"/>
      <c r="C83" s="41"/>
      <c r="D83" s="41"/>
      <c r="E83" s="41"/>
      <c r="F83" s="41"/>
      <c r="G83" s="41"/>
      <c r="H83" s="41"/>
      <c r="I83" s="59" t="s">
        <v>237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41" t="s">
        <v>215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ht="15.75" customHeight="1">
      <c r="A84" s="41"/>
      <c r="B84" s="41"/>
      <c r="C84" s="41"/>
      <c r="D84" s="41"/>
      <c r="E84" s="41"/>
      <c r="F84" s="41"/>
      <c r="G84" s="41"/>
      <c r="H84" s="41"/>
      <c r="I84" s="59" t="s">
        <v>239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41" t="s">
        <v>215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>
      <c r="A85" s="41" t="s">
        <v>221</v>
      </c>
      <c r="B85" s="41"/>
      <c r="C85" s="41"/>
      <c r="D85" s="41"/>
      <c r="E85" s="41"/>
      <c r="F85" s="41"/>
      <c r="G85" s="41"/>
      <c r="H85" s="41"/>
      <c r="I85" s="39" t="s">
        <v>222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41" t="s">
        <v>215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>
      <c r="A86" s="41"/>
      <c r="B86" s="41"/>
      <c r="C86" s="41"/>
      <c r="D86" s="41"/>
      <c r="E86" s="41"/>
      <c r="F86" s="41"/>
      <c r="G86" s="41"/>
      <c r="H86" s="41"/>
      <c r="I86" s="39" t="s">
        <v>223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>
      <c r="A87" s="41" t="s">
        <v>102</v>
      </c>
      <c r="B87" s="41"/>
      <c r="C87" s="41"/>
      <c r="D87" s="41"/>
      <c r="E87" s="41"/>
      <c r="F87" s="41"/>
      <c r="G87" s="41"/>
      <c r="H87" s="41"/>
      <c r="I87" s="39" t="s">
        <v>224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>
      <c r="A88" s="41"/>
      <c r="B88" s="41"/>
      <c r="C88" s="41"/>
      <c r="D88" s="41"/>
      <c r="E88" s="41"/>
      <c r="F88" s="41"/>
      <c r="G88" s="41"/>
      <c r="H88" s="41"/>
      <c r="I88" s="39" t="s">
        <v>225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</row>
    <row r="89" spans="1:123">
      <c r="A89" s="41" t="s">
        <v>105</v>
      </c>
      <c r="B89" s="41"/>
      <c r="C89" s="41"/>
      <c r="D89" s="41"/>
      <c r="E89" s="41"/>
      <c r="F89" s="41"/>
      <c r="G89" s="41"/>
      <c r="H89" s="41"/>
      <c r="I89" s="39" t="s">
        <v>226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41" t="s">
        <v>228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</row>
    <row r="90" spans="1:123">
      <c r="A90" s="41"/>
      <c r="B90" s="41"/>
      <c r="C90" s="41"/>
      <c r="D90" s="41"/>
      <c r="E90" s="41"/>
      <c r="F90" s="41"/>
      <c r="G90" s="41"/>
      <c r="H90" s="41"/>
      <c r="I90" s="39" t="s">
        <v>227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41" t="s">
        <v>229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</row>
    <row r="91" spans="1:123">
      <c r="A91" s="41" t="s">
        <v>230</v>
      </c>
      <c r="B91" s="41"/>
      <c r="C91" s="41"/>
      <c r="D91" s="41"/>
      <c r="E91" s="41"/>
      <c r="F91" s="41"/>
      <c r="G91" s="41"/>
      <c r="H91" s="41"/>
      <c r="I91" s="39" t="s">
        <v>231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41" t="s">
        <v>215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</row>
    <row r="92" spans="1:123">
      <c r="A92" s="41" t="s">
        <v>232</v>
      </c>
      <c r="B92" s="41"/>
      <c r="C92" s="41"/>
      <c r="D92" s="41"/>
      <c r="E92" s="41"/>
      <c r="F92" s="41"/>
      <c r="G92" s="41"/>
      <c r="H92" s="41"/>
      <c r="I92" s="39" t="s">
        <v>233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41" t="s">
        <v>234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</row>
    <row r="93" spans="1:123">
      <c r="A93" s="41"/>
      <c r="B93" s="41"/>
      <c r="C93" s="41"/>
      <c r="D93" s="41"/>
      <c r="E93" s="41"/>
      <c r="F93" s="41"/>
      <c r="G93" s="41"/>
      <c r="H93" s="41"/>
      <c r="I93" s="39" t="s">
        <v>94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</row>
    <row r="94" spans="1:123">
      <c r="A94" s="41"/>
      <c r="B94" s="41"/>
      <c r="C94" s="41"/>
      <c r="D94" s="41"/>
      <c r="E94" s="41"/>
      <c r="F94" s="41"/>
      <c r="G94" s="41"/>
      <c r="H94" s="41"/>
      <c r="I94" s="39" t="s">
        <v>235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41" t="s">
        <v>234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</row>
    <row r="95" spans="1:123">
      <c r="A95" s="41"/>
      <c r="B95" s="41"/>
      <c r="C95" s="41"/>
      <c r="D95" s="41"/>
      <c r="E95" s="41"/>
      <c r="F95" s="41"/>
      <c r="G95" s="41"/>
      <c r="H95" s="41"/>
      <c r="I95" s="39" t="s">
        <v>223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41" t="s">
        <v>234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0.199999999999999">
      <c r="A112" s="12" t="s">
        <v>157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92:DS93"/>
    <mergeCell ref="A94:H94"/>
    <mergeCell ref="I94:AO94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CM92:CW93"/>
    <mergeCell ref="CM91:CW91"/>
    <mergeCell ref="CX91:DH91"/>
    <mergeCell ref="BQ87:CA88"/>
    <mergeCell ref="CB87:CL88"/>
    <mergeCell ref="I88:AO88"/>
    <mergeCell ref="CX92:DH93"/>
    <mergeCell ref="BF89:BP90"/>
    <mergeCell ref="A84:H84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9:DS90"/>
    <mergeCell ref="A89:H90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83:H83"/>
    <mergeCell ref="I83:AO83"/>
    <mergeCell ref="AP83:BE83"/>
    <mergeCell ref="BF83:BP83"/>
    <mergeCell ref="A85:H86"/>
    <mergeCell ref="A91:H91"/>
    <mergeCell ref="I91:AO91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RogovayaTV</cp:lastModifiedBy>
  <cp:lastPrinted>2014-12-16T11:41:04Z</cp:lastPrinted>
  <dcterms:created xsi:type="dcterms:W3CDTF">2004-09-19T06:34:55Z</dcterms:created>
  <dcterms:modified xsi:type="dcterms:W3CDTF">2015-04-20T07:35:27Z</dcterms:modified>
</cp:coreProperties>
</file>