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0515" windowHeight="11535"/>
  </bookViews>
  <sheets>
    <sheet name="потери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0" i="1" l="1"/>
  <c r="B30" i="1"/>
  <c r="D30" i="1" s="1"/>
  <c r="D29" i="1"/>
  <c r="C29" i="1"/>
  <c r="B29" i="1"/>
  <c r="C28" i="1"/>
  <c r="D28" i="1" s="1"/>
  <c r="B28" i="1"/>
  <c r="C27" i="1"/>
  <c r="B27" i="1"/>
  <c r="D27" i="1" s="1"/>
  <c r="C26" i="1"/>
  <c r="B26" i="1"/>
  <c r="D26" i="1" s="1"/>
  <c r="D25" i="1"/>
  <c r="C25" i="1"/>
  <c r="B25" i="1"/>
  <c r="C24" i="1"/>
  <c r="D24" i="1" s="1"/>
  <c r="B24" i="1"/>
  <c r="C23" i="1"/>
  <c r="B23" i="1"/>
  <c r="D23" i="1" s="1"/>
  <c r="C22" i="1"/>
  <c r="B22" i="1"/>
  <c r="D22" i="1" s="1"/>
  <c r="D21" i="1"/>
  <c r="C21" i="1"/>
  <c r="B21" i="1"/>
  <c r="C20" i="1"/>
  <c r="D20" i="1" s="1"/>
  <c r="B20" i="1"/>
  <c r="C19" i="1"/>
  <c r="B19" i="1"/>
  <c r="D19" i="1" s="1"/>
  <c r="C18" i="1"/>
  <c r="B18" i="1"/>
  <c r="D18" i="1" s="1"/>
  <c r="D17" i="1"/>
  <c r="C17" i="1"/>
  <c r="B17" i="1"/>
  <c r="C16" i="1"/>
  <c r="D16" i="1" s="1"/>
  <c r="B16" i="1"/>
  <c r="C15" i="1"/>
  <c r="B15" i="1"/>
  <c r="D15" i="1" s="1"/>
  <c r="C14" i="1"/>
  <c r="B14" i="1"/>
  <c r="D14" i="1" s="1"/>
  <c r="D13" i="1"/>
  <c r="C13" i="1"/>
  <c r="B13" i="1"/>
  <c r="C12" i="1"/>
  <c r="D12" i="1" s="1"/>
  <c r="B12" i="1"/>
  <c r="C11" i="1"/>
  <c r="B11" i="1"/>
  <c r="D11" i="1" s="1"/>
  <c r="C10" i="1"/>
  <c r="B10" i="1"/>
  <c r="D10" i="1" s="1"/>
  <c r="D9" i="1"/>
  <c r="C9" i="1"/>
  <c r="B9" i="1"/>
  <c r="C8" i="1"/>
  <c r="D8" i="1" s="1"/>
  <c r="B8" i="1"/>
  <c r="C7" i="1"/>
  <c r="B7" i="1"/>
  <c r="D7" i="1" s="1"/>
  <c r="D31" i="1" l="1"/>
  <c r="C31" i="1" s="1"/>
  <c r="B31" i="1"/>
  <c r="B32" i="1" s="1"/>
</calcChain>
</file>

<file path=xl/sharedStrings.xml><?xml version="1.0" encoding="utf-8"?>
<sst xmlns="http://schemas.openxmlformats.org/spreadsheetml/2006/main" count="20" uniqueCount="20">
  <si>
    <t>Итого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</si>
  <si>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</si>
  <si>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</si>
  <si>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</si>
  <si>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</si>
  <si>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</si>
  <si>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</si>
  <si>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</si>
  <si>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 xml:space="preserve">май      </t>
  </si>
  <si>
    <t xml:space="preserve">апрель       </t>
  </si>
  <si>
    <t xml:space="preserve">март                             </t>
  </si>
  <si>
    <t>февраль</t>
  </si>
  <si>
    <t>январь</t>
  </si>
  <si>
    <t>Стоимость,                                   без НДС,                                         руб.</t>
  </si>
  <si>
    <t>Цена,          руб.</t>
  </si>
  <si>
    <t>Потери.,                      кВт*ч</t>
  </si>
  <si>
    <t>Потери по нерегулируемым ценам</t>
  </si>
  <si>
    <t>Мес.                                       № счет -фактуры</t>
  </si>
  <si>
    <t>Закупка  электрической энергии для компенсации потерь в сетях за 2018г.</t>
  </si>
  <si>
    <t>ПО "Полет"-филиал АО ГКНПЦ им. М.В. Хруничева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</si>
</sst>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00_р_._-;\-* #,##0.00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color indexed="9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9" fontId="3" fillId="0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vayaTV/Documents/&#1056;&#1069;&#1050;/&#1056;&#1077;&#1077;&#1089;&#1090;&#1088;&#1099;/2018%20&#1088;&#1077;&#1077;&#1089;&#1090;&#1088;/&#1056;&#1077;&#1077;&#1089;&#1090;&#1088;%20&#1079;&#1072;%202018%20&#1075;.%20&#1087;&#1086;%20&#1101;&#1083;.&#1101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1-11"/>
      <sheetName val="2018 ЗДУ"/>
      <sheetName val="для РЭК на сайт"/>
      <sheetName val="Лист1"/>
    </sheetNames>
    <sheetDataSet>
      <sheetData sheetId="0">
        <row r="7">
          <cell r="H7">
            <v>506542</v>
          </cell>
          <cell r="I7">
            <v>1.84527</v>
          </cell>
        </row>
        <row r="9">
          <cell r="H9">
            <v>456000</v>
          </cell>
          <cell r="I9">
            <v>2.0395500000000002</v>
          </cell>
        </row>
        <row r="10">
          <cell r="H10">
            <v>14190</v>
          </cell>
          <cell r="I10">
            <v>2.11144</v>
          </cell>
        </row>
        <row r="11">
          <cell r="H11">
            <v>447800</v>
          </cell>
          <cell r="I11">
            <v>1.8607899999999999</v>
          </cell>
        </row>
        <row r="12">
          <cell r="H12">
            <v>85779</v>
          </cell>
          <cell r="I12">
            <v>1.92005</v>
          </cell>
        </row>
        <row r="13">
          <cell r="H13">
            <v>407100</v>
          </cell>
          <cell r="I13">
            <v>1.93957</v>
          </cell>
        </row>
        <row r="14">
          <cell r="H14">
            <v>42844</v>
          </cell>
          <cell r="I14">
            <v>2.0043799999999998</v>
          </cell>
        </row>
        <row r="15">
          <cell r="H15">
            <v>383000</v>
          </cell>
          <cell r="I15">
            <v>1.8700600000000001</v>
          </cell>
        </row>
        <row r="16">
          <cell r="H16">
            <v>51519</v>
          </cell>
          <cell r="I16">
            <v>1.9299599999999999</v>
          </cell>
        </row>
        <row r="17">
          <cell r="H17">
            <v>358300</v>
          </cell>
          <cell r="I17">
            <v>1.9189000000000001</v>
          </cell>
        </row>
        <row r="18">
          <cell r="H18">
            <v>48074</v>
          </cell>
          <cell r="I18">
            <v>1.9822299999999999</v>
          </cell>
        </row>
        <row r="19">
          <cell r="H19">
            <v>358300</v>
          </cell>
          <cell r="I19">
            <v>1.95818</v>
          </cell>
        </row>
        <row r="20">
          <cell r="H20">
            <v>47555</v>
          </cell>
          <cell r="I20">
            <v>1.9241299999999999</v>
          </cell>
        </row>
        <row r="21">
          <cell r="H21">
            <v>407100</v>
          </cell>
          <cell r="I21">
            <v>1.96784</v>
          </cell>
        </row>
        <row r="22">
          <cell r="H22">
            <v>11544</v>
          </cell>
          <cell r="I22">
            <v>1.9337899999999999</v>
          </cell>
        </row>
        <row r="23">
          <cell r="H23">
            <v>415300</v>
          </cell>
          <cell r="I23">
            <v>2.1577000000000002</v>
          </cell>
        </row>
        <row r="24">
          <cell r="H24">
            <v>2045</v>
          </cell>
          <cell r="I24">
            <v>2.12365</v>
          </cell>
        </row>
        <row r="25">
          <cell r="H25">
            <v>438243</v>
          </cell>
          <cell r="I25">
            <v>2.2029899999999998</v>
          </cell>
        </row>
        <row r="27">
          <cell r="H27">
            <v>488600</v>
          </cell>
          <cell r="I27">
            <v>2.2134499999999999</v>
          </cell>
        </row>
        <row r="28">
          <cell r="H28">
            <v>12553</v>
          </cell>
          <cell r="I28">
            <v>2.1793999999999998</v>
          </cell>
        </row>
        <row r="29">
          <cell r="H29">
            <v>488600</v>
          </cell>
          <cell r="I29">
            <v>1.9854499999999999</v>
          </cell>
        </row>
        <row r="30">
          <cell r="H30">
            <v>24400</v>
          </cell>
          <cell r="I30">
            <v>2.0194999999999999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10" workbookViewId="0">
      <selection activeCell="E5" sqref="E5"/>
    </sheetView>
  </sheetViews>
  <sheetFormatPr defaultColWidth="8.85546875" defaultRowHeight="12.75" x14ac:dyDescent="0.2"/>
  <cols>
    <col min="1" max="1" width="8" style="1" customWidth="1"/>
    <col min="2" max="2" width="13.7109375" style="1" customWidth="1"/>
    <col min="3" max="3" width="10.28515625" style="1" customWidth="1"/>
    <col min="4" max="4" width="22.7109375" style="1" customWidth="1"/>
    <col min="5" max="22" width="8.85546875" style="2"/>
    <col min="23" max="256" width="8.85546875" style="1"/>
    <col min="257" max="257" width="8" style="1" customWidth="1"/>
    <col min="258" max="258" width="13.7109375" style="1" customWidth="1"/>
    <col min="259" max="259" width="10.28515625" style="1" customWidth="1"/>
    <col min="260" max="260" width="22.7109375" style="1" customWidth="1"/>
    <col min="261" max="512" width="8.85546875" style="1"/>
    <col min="513" max="513" width="8" style="1" customWidth="1"/>
    <col min="514" max="514" width="13.7109375" style="1" customWidth="1"/>
    <col min="515" max="515" width="10.28515625" style="1" customWidth="1"/>
    <col min="516" max="516" width="22.7109375" style="1" customWidth="1"/>
    <col min="517" max="768" width="8.85546875" style="1"/>
    <col min="769" max="769" width="8" style="1" customWidth="1"/>
    <col min="770" max="770" width="13.7109375" style="1" customWidth="1"/>
    <col min="771" max="771" width="10.28515625" style="1" customWidth="1"/>
    <col min="772" max="772" width="22.7109375" style="1" customWidth="1"/>
    <col min="773" max="1024" width="8.85546875" style="1"/>
    <col min="1025" max="1025" width="8" style="1" customWidth="1"/>
    <col min="1026" max="1026" width="13.7109375" style="1" customWidth="1"/>
    <col min="1027" max="1027" width="10.28515625" style="1" customWidth="1"/>
    <col min="1028" max="1028" width="22.7109375" style="1" customWidth="1"/>
    <col min="1029" max="1280" width="8.85546875" style="1"/>
    <col min="1281" max="1281" width="8" style="1" customWidth="1"/>
    <col min="1282" max="1282" width="13.7109375" style="1" customWidth="1"/>
    <col min="1283" max="1283" width="10.28515625" style="1" customWidth="1"/>
    <col min="1284" max="1284" width="22.7109375" style="1" customWidth="1"/>
    <col min="1285" max="1536" width="8.85546875" style="1"/>
    <col min="1537" max="1537" width="8" style="1" customWidth="1"/>
    <col min="1538" max="1538" width="13.7109375" style="1" customWidth="1"/>
    <col min="1539" max="1539" width="10.28515625" style="1" customWidth="1"/>
    <col min="1540" max="1540" width="22.7109375" style="1" customWidth="1"/>
    <col min="1541" max="1792" width="8.85546875" style="1"/>
    <col min="1793" max="1793" width="8" style="1" customWidth="1"/>
    <col min="1794" max="1794" width="13.7109375" style="1" customWidth="1"/>
    <col min="1795" max="1795" width="10.28515625" style="1" customWidth="1"/>
    <col min="1796" max="1796" width="22.7109375" style="1" customWidth="1"/>
    <col min="1797" max="2048" width="8.85546875" style="1"/>
    <col min="2049" max="2049" width="8" style="1" customWidth="1"/>
    <col min="2050" max="2050" width="13.7109375" style="1" customWidth="1"/>
    <col min="2051" max="2051" width="10.28515625" style="1" customWidth="1"/>
    <col min="2052" max="2052" width="22.7109375" style="1" customWidth="1"/>
    <col min="2053" max="2304" width="8.85546875" style="1"/>
    <col min="2305" max="2305" width="8" style="1" customWidth="1"/>
    <col min="2306" max="2306" width="13.7109375" style="1" customWidth="1"/>
    <col min="2307" max="2307" width="10.28515625" style="1" customWidth="1"/>
    <col min="2308" max="2308" width="22.7109375" style="1" customWidth="1"/>
    <col min="2309" max="2560" width="8.85546875" style="1"/>
    <col min="2561" max="2561" width="8" style="1" customWidth="1"/>
    <col min="2562" max="2562" width="13.7109375" style="1" customWidth="1"/>
    <col min="2563" max="2563" width="10.28515625" style="1" customWidth="1"/>
    <col min="2564" max="2564" width="22.7109375" style="1" customWidth="1"/>
    <col min="2565" max="2816" width="8.85546875" style="1"/>
    <col min="2817" max="2817" width="8" style="1" customWidth="1"/>
    <col min="2818" max="2818" width="13.7109375" style="1" customWidth="1"/>
    <col min="2819" max="2819" width="10.28515625" style="1" customWidth="1"/>
    <col min="2820" max="2820" width="22.7109375" style="1" customWidth="1"/>
    <col min="2821" max="3072" width="8.85546875" style="1"/>
    <col min="3073" max="3073" width="8" style="1" customWidth="1"/>
    <col min="3074" max="3074" width="13.7109375" style="1" customWidth="1"/>
    <col min="3075" max="3075" width="10.28515625" style="1" customWidth="1"/>
    <col min="3076" max="3076" width="22.7109375" style="1" customWidth="1"/>
    <col min="3077" max="3328" width="8.85546875" style="1"/>
    <col min="3329" max="3329" width="8" style="1" customWidth="1"/>
    <col min="3330" max="3330" width="13.7109375" style="1" customWidth="1"/>
    <col min="3331" max="3331" width="10.28515625" style="1" customWidth="1"/>
    <col min="3332" max="3332" width="22.7109375" style="1" customWidth="1"/>
    <col min="3333" max="3584" width="8.85546875" style="1"/>
    <col min="3585" max="3585" width="8" style="1" customWidth="1"/>
    <col min="3586" max="3586" width="13.7109375" style="1" customWidth="1"/>
    <col min="3587" max="3587" width="10.28515625" style="1" customWidth="1"/>
    <col min="3588" max="3588" width="22.7109375" style="1" customWidth="1"/>
    <col min="3589" max="3840" width="8.85546875" style="1"/>
    <col min="3841" max="3841" width="8" style="1" customWidth="1"/>
    <col min="3842" max="3842" width="13.7109375" style="1" customWidth="1"/>
    <col min="3843" max="3843" width="10.28515625" style="1" customWidth="1"/>
    <col min="3844" max="3844" width="22.7109375" style="1" customWidth="1"/>
    <col min="3845" max="4096" width="8.85546875" style="1"/>
    <col min="4097" max="4097" width="8" style="1" customWidth="1"/>
    <col min="4098" max="4098" width="13.7109375" style="1" customWidth="1"/>
    <col min="4099" max="4099" width="10.28515625" style="1" customWidth="1"/>
    <col min="4100" max="4100" width="22.7109375" style="1" customWidth="1"/>
    <col min="4101" max="4352" width="8.85546875" style="1"/>
    <col min="4353" max="4353" width="8" style="1" customWidth="1"/>
    <col min="4354" max="4354" width="13.7109375" style="1" customWidth="1"/>
    <col min="4355" max="4355" width="10.28515625" style="1" customWidth="1"/>
    <col min="4356" max="4356" width="22.7109375" style="1" customWidth="1"/>
    <col min="4357" max="4608" width="8.85546875" style="1"/>
    <col min="4609" max="4609" width="8" style="1" customWidth="1"/>
    <col min="4610" max="4610" width="13.7109375" style="1" customWidth="1"/>
    <col min="4611" max="4611" width="10.28515625" style="1" customWidth="1"/>
    <col min="4612" max="4612" width="22.7109375" style="1" customWidth="1"/>
    <col min="4613" max="4864" width="8.85546875" style="1"/>
    <col min="4865" max="4865" width="8" style="1" customWidth="1"/>
    <col min="4866" max="4866" width="13.7109375" style="1" customWidth="1"/>
    <col min="4867" max="4867" width="10.28515625" style="1" customWidth="1"/>
    <col min="4868" max="4868" width="22.7109375" style="1" customWidth="1"/>
    <col min="4869" max="5120" width="8.85546875" style="1"/>
    <col min="5121" max="5121" width="8" style="1" customWidth="1"/>
    <col min="5122" max="5122" width="13.7109375" style="1" customWidth="1"/>
    <col min="5123" max="5123" width="10.28515625" style="1" customWidth="1"/>
    <col min="5124" max="5124" width="22.7109375" style="1" customWidth="1"/>
    <col min="5125" max="5376" width="8.85546875" style="1"/>
    <col min="5377" max="5377" width="8" style="1" customWidth="1"/>
    <col min="5378" max="5378" width="13.7109375" style="1" customWidth="1"/>
    <col min="5379" max="5379" width="10.28515625" style="1" customWidth="1"/>
    <col min="5380" max="5380" width="22.7109375" style="1" customWidth="1"/>
    <col min="5381" max="5632" width="8.85546875" style="1"/>
    <col min="5633" max="5633" width="8" style="1" customWidth="1"/>
    <col min="5634" max="5634" width="13.7109375" style="1" customWidth="1"/>
    <col min="5635" max="5635" width="10.28515625" style="1" customWidth="1"/>
    <col min="5636" max="5636" width="22.7109375" style="1" customWidth="1"/>
    <col min="5637" max="5888" width="8.85546875" style="1"/>
    <col min="5889" max="5889" width="8" style="1" customWidth="1"/>
    <col min="5890" max="5890" width="13.7109375" style="1" customWidth="1"/>
    <col min="5891" max="5891" width="10.28515625" style="1" customWidth="1"/>
    <col min="5892" max="5892" width="22.7109375" style="1" customWidth="1"/>
    <col min="5893" max="6144" width="8.85546875" style="1"/>
    <col min="6145" max="6145" width="8" style="1" customWidth="1"/>
    <col min="6146" max="6146" width="13.7109375" style="1" customWidth="1"/>
    <col min="6147" max="6147" width="10.28515625" style="1" customWidth="1"/>
    <col min="6148" max="6148" width="22.7109375" style="1" customWidth="1"/>
    <col min="6149" max="6400" width="8.85546875" style="1"/>
    <col min="6401" max="6401" width="8" style="1" customWidth="1"/>
    <col min="6402" max="6402" width="13.7109375" style="1" customWidth="1"/>
    <col min="6403" max="6403" width="10.28515625" style="1" customWidth="1"/>
    <col min="6404" max="6404" width="22.7109375" style="1" customWidth="1"/>
    <col min="6405" max="6656" width="8.85546875" style="1"/>
    <col min="6657" max="6657" width="8" style="1" customWidth="1"/>
    <col min="6658" max="6658" width="13.7109375" style="1" customWidth="1"/>
    <col min="6659" max="6659" width="10.28515625" style="1" customWidth="1"/>
    <col min="6660" max="6660" width="22.7109375" style="1" customWidth="1"/>
    <col min="6661" max="6912" width="8.85546875" style="1"/>
    <col min="6913" max="6913" width="8" style="1" customWidth="1"/>
    <col min="6914" max="6914" width="13.7109375" style="1" customWidth="1"/>
    <col min="6915" max="6915" width="10.28515625" style="1" customWidth="1"/>
    <col min="6916" max="6916" width="22.7109375" style="1" customWidth="1"/>
    <col min="6917" max="7168" width="8.85546875" style="1"/>
    <col min="7169" max="7169" width="8" style="1" customWidth="1"/>
    <col min="7170" max="7170" width="13.7109375" style="1" customWidth="1"/>
    <col min="7171" max="7171" width="10.28515625" style="1" customWidth="1"/>
    <col min="7172" max="7172" width="22.7109375" style="1" customWidth="1"/>
    <col min="7173" max="7424" width="8.85546875" style="1"/>
    <col min="7425" max="7425" width="8" style="1" customWidth="1"/>
    <col min="7426" max="7426" width="13.7109375" style="1" customWidth="1"/>
    <col min="7427" max="7427" width="10.28515625" style="1" customWidth="1"/>
    <col min="7428" max="7428" width="22.7109375" style="1" customWidth="1"/>
    <col min="7429" max="7680" width="8.85546875" style="1"/>
    <col min="7681" max="7681" width="8" style="1" customWidth="1"/>
    <col min="7682" max="7682" width="13.7109375" style="1" customWidth="1"/>
    <col min="7683" max="7683" width="10.28515625" style="1" customWidth="1"/>
    <col min="7684" max="7684" width="22.7109375" style="1" customWidth="1"/>
    <col min="7685" max="7936" width="8.85546875" style="1"/>
    <col min="7937" max="7937" width="8" style="1" customWidth="1"/>
    <col min="7938" max="7938" width="13.7109375" style="1" customWidth="1"/>
    <col min="7939" max="7939" width="10.28515625" style="1" customWidth="1"/>
    <col min="7940" max="7940" width="22.7109375" style="1" customWidth="1"/>
    <col min="7941" max="8192" width="8.85546875" style="1"/>
    <col min="8193" max="8193" width="8" style="1" customWidth="1"/>
    <col min="8194" max="8194" width="13.7109375" style="1" customWidth="1"/>
    <col min="8195" max="8195" width="10.28515625" style="1" customWidth="1"/>
    <col min="8196" max="8196" width="22.7109375" style="1" customWidth="1"/>
    <col min="8197" max="8448" width="8.85546875" style="1"/>
    <col min="8449" max="8449" width="8" style="1" customWidth="1"/>
    <col min="8450" max="8450" width="13.7109375" style="1" customWidth="1"/>
    <col min="8451" max="8451" width="10.28515625" style="1" customWidth="1"/>
    <col min="8452" max="8452" width="22.7109375" style="1" customWidth="1"/>
    <col min="8453" max="8704" width="8.85546875" style="1"/>
    <col min="8705" max="8705" width="8" style="1" customWidth="1"/>
    <col min="8706" max="8706" width="13.7109375" style="1" customWidth="1"/>
    <col min="8707" max="8707" width="10.28515625" style="1" customWidth="1"/>
    <col min="8708" max="8708" width="22.7109375" style="1" customWidth="1"/>
    <col min="8709" max="8960" width="8.85546875" style="1"/>
    <col min="8961" max="8961" width="8" style="1" customWidth="1"/>
    <col min="8962" max="8962" width="13.7109375" style="1" customWidth="1"/>
    <col min="8963" max="8963" width="10.28515625" style="1" customWidth="1"/>
    <col min="8964" max="8964" width="22.7109375" style="1" customWidth="1"/>
    <col min="8965" max="9216" width="8.85546875" style="1"/>
    <col min="9217" max="9217" width="8" style="1" customWidth="1"/>
    <col min="9218" max="9218" width="13.7109375" style="1" customWidth="1"/>
    <col min="9219" max="9219" width="10.28515625" style="1" customWidth="1"/>
    <col min="9220" max="9220" width="22.7109375" style="1" customWidth="1"/>
    <col min="9221" max="9472" width="8.85546875" style="1"/>
    <col min="9473" max="9473" width="8" style="1" customWidth="1"/>
    <col min="9474" max="9474" width="13.7109375" style="1" customWidth="1"/>
    <col min="9475" max="9475" width="10.28515625" style="1" customWidth="1"/>
    <col min="9476" max="9476" width="22.7109375" style="1" customWidth="1"/>
    <col min="9477" max="9728" width="8.85546875" style="1"/>
    <col min="9729" max="9729" width="8" style="1" customWidth="1"/>
    <col min="9730" max="9730" width="13.7109375" style="1" customWidth="1"/>
    <col min="9731" max="9731" width="10.28515625" style="1" customWidth="1"/>
    <col min="9732" max="9732" width="22.7109375" style="1" customWidth="1"/>
    <col min="9733" max="9984" width="8.85546875" style="1"/>
    <col min="9985" max="9985" width="8" style="1" customWidth="1"/>
    <col min="9986" max="9986" width="13.7109375" style="1" customWidth="1"/>
    <col min="9987" max="9987" width="10.28515625" style="1" customWidth="1"/>
    <col min="9988" max="9988" width="22.7109375" style="1" customWidth="1"/>
    <col min="9989" max="10240" width="8.85546875" style="1"/>
    <col min="10241" max="10241" width="8" style="1" customWidth="1"/>
    <col min="10242" max="10242" width="13.7109375" style="1" customWidth="1"/>
    <col min="10243" max="10243" width="10.28515625" style="1" customWidth="1"/>
    <col min="10244" max="10244" width="22.7109375" style="1" customWidth="1"/>
    <col min="10245" max="10496" width="8.85546875" style="1"/>
    <col min="10497" max="10497" width="8" style="1" customWidth="1"/>
    <col min="10498" max="10498" width="13.7109375" style="1" customWidth="1"/>
    <col min="10499" max="10499" width="10.28515625" style="1" customWidth="1"/>
    <col min="10500" max="10500" width="22.7109375" style="1" customWidth="1"/>
    <col min="10501" max="10752" width="8.85546875" style="1"/>
    <col min="10753" max="10753" width="8" style="1" customWidth="1"/>
    <col min="10754" max="10754" width="13.7109375" style="1" customWidth="1"/>
    <col min="10755" max="10755" width="10.28515625" style="1" customWidth="1"/>
    <col min="10756" max="10756" width="22.7109375" style="1" customWidth="1"/>
    <col min="10757" max="11008" width="8.85546875" style="1"/>
    <col min="11009" max="11009" width="8" style="1" customWidth="1"/>
    <col min="11010" max="11010" width="13.7109375" style="1" customWidth="1"/>
    <col min="11011" max="11011" width="10.28515625" style="1" customWidth="1"/>
    <col min="11012" max="11012" width="22.7109375" style="1" customWidth="1"/>
    <col min="11013" max="11264" width="8.85546875" style="1"/>
    <col min="11265" max="11265" width="8" style="1" customWidth="1"/>
    <col min="11266" max="11266" width="13.7109375" style="1" customWidth="1"/>
    <col min="11267" max="11267" width="10.28515625" style="1" customWidth="1"/>
    <col min="11268" max="11268" width="22.7109375" style="1" customWidth="1"/>
    <col min="11269" max="11520" width="8.85546875" style="1"/>
    <col min="11521" max="11521" width="8" style="1" customWidth="1"/>
    <col min="11522" max="11522" width="13.7109375" style="1" customWidth="1"/>
    <col min="11523" max="11523" width="10.28515625" style="1" customWidth="1"/>
    <col min="11524" max="11524" width="22.7109375" style="1" customWidth="1"/>
    <col min="11525" max="11776" width="8.85546875" style="1"/>
    <col min="11777" max="11777" width="8" style="1" customWidth="1"/>
    <col min="11778" max="11778" width="13.7109375" style="1" customWidth="1"/>
    <col min="11779" max="11779" width="10.28515625" style="1" customWidth="1"/>
    <col min="11780" max="11780" width="22.7109375" style="1" customWidth="1"/>
    <col min="11781" max="12032" width="8.85546875" style="1"/>
    <col min="12033" max="12033" width="8" style="1" customWidth="1"/>
    <col min="12034" max="12034" width="13.7109375" style="1" customWidth="1"/>
    <col min="12035" max="12035" width="10.28515625" style="1" customWidth="1"/>
    <col min="12036" max="12036" width="22.7109375" style="1" customWidth="1"/>
    <col min="12037" max="12288" width="8.85546875" style="1"/>
    <col min="12289" max="12289" width="8" style="1" customWidth="1"/>
    <col min="12290" max="12290" width="13.7109375" style="1" customWidth="1"/>
    <col min="12291" max="12291" width="10.28515625" style="1" customWidth="1"/>
    <col min="12292" max="12292" width="22.7109375" style="1" customWidth="1"/>
    <col min="12293" max="12544" width="8.85546875" style="1"/>
    <col min="12545" max="12545" width="8" style="1" customWidth="1"/>
    <col min="12546" max="12546" width="13.7109375" style="1" customWidth="1"/>
    <col min="12547" max="12547" width="10.28515625" style="1" customWidth="1"/>
    <col min="12548" max="12548" width="22.7109375" style="1" customWidth="1"/>
    <col min="12549" max="12800" width="8.85546875" style="1"/>
    <col min="12801" max="12801" width="8" style="1" customWidth="1"/>
    <col min="12802" max="12802" width="13.7109375" style="1" customWidth="1"/>
    <col min="12803" max="12803" width="10.28515625" style="1" customWidth="1"/>
    <col min="12804" max="12804" width="22.7109375" style="1" customWidth="1"/>
    <col min="12805" max="13056" width="8.85546875" style="1"/>
    <col min="13057" max="13057" width="8" style="1" customWidth="1"/>
    <col min="13058" max="13058" width="13.7109375" style="1" customWidth="1"/>
    <col min="13059" max="13059" width="10.28515625" style="1" customWidth="1"/>
    <col min="13060" max="13060" width="22.7109375" style="1" customWidth="1"/>
    <col min="13061" max="13312" width="8.85546875" style="1"/>
    <col min="13313" max="13313" width="8" style="1" customWidth="1"/>
    <col min="13314" max="13314" width="13.7109375" style="1" customWidth="1"/>
    <col min="13315" max="13315" width="10.28515625" style="1" customWidth="1"/>
    <col min="13316" max="13316" width="22.7109375" style="1" customWidth="1"/>
    <col min="13317" max="13568" width="8.85546875" style="1"/>
    <col min="13569" max="13569" width="8" style="1" customWidth="1"/>
    <col min="13570" max="13570" width="13.7109375" style="1" customWidth="1"/>
    <col min="13571" max="13571" width="10.28515625" style="1" customWidth="1"/>
    <col min="13572" max="13572" width="22.7109375" style="1" customWidth="1"/>
    <col min="13573" max="13824" width="8.85546875" style="1"/>
    <col min="13825" max="13825" width="8" style="1" customWidth="1"/>
    <col min="13826" max="13826" width="13.7109375" style="1" customWidth="1"/>
    <col min="13827" max="13827" width="10.28515625" style="1" customWidth="1"/>
    <col min="13828" max="13828" width="22.7109375" style="1" customWidth="1"/>
    <col min="13829" max="14080" width="8.85546875" style="1"/>
    <col min="14081" max="14081" width="8" style="1" customWidth="1"/>
    <col min="14082" max="14082" width="13.7109375" style="1" customWidth="1"/>
    <col min="14083" max="14083" width="10.28515625" style="1" customWidth="1"/>
    <col min="14084" max="14084" width="22.7109375" style="1" customWidth="1"/>
    <col min="14085" max="14336" width="8.85546875" style="1"/>
    <col min="14337" max="14337" width="8" style="1" customWidth="1"/>
    <col min="14338" max="14338" width="13.7109375" style="1" customWidth="1"/>
    <col min="14339" max="14339" width="10.28515625" style="1" customWidth="1"/>
    <col min="14340" max="14340" width="22.7109375" style="1" customWidth="1"/>
    <col min="14341" max="14592" width="8.85546875" style="1"/>
    <col min="14593" max="14593" width="8" style="1" customWidth="1"/>
    <col min="14594" max="14594" width="13.7109375" style="1" customWidth="1"/>
    <col min="14595" max="14595" width="10.28515625" style="1" customWidth="1"/>
    <col min="14596" max="14596" width="22.7109375" style="1" customWidth="1"/>
    <col min="14597" max="14848" width="8.85546875" style="1"/>
    <col min="14849" max="14849" width="8" style="1" customWidth="1"/>
    <col min="14850" max="14850" width="13.7109375" style="1" customWidth="1"/>
    <col min="14851" max="14851" width="10.28515625" style="1" customWidth="1"/>
    <col min="14852" max="14852" width="22.7109375" style="1" customWidth="1"/>
    <col min="14853" max="15104" width="8.85546875" style="1"/>
    <col min="15105" max="15105" width="8" style="1" customWidth="1"/>
    <col min="15106" max="15106" width="13.7109375" style="1" customWidth="1"/>
    <col min="15107" max="15107" width="10.28515625" style="1" customWidth="1"/>
    <col min="15108" max="15108" width="22.7109375" style="1" customWidth="1"/>
    <col min="15109" max="15360" width="8.85546875" style="1"/>
    <col min="15361" max="15361" width="8" style="1" customWidth="1"/>
    <col min="15362" max="15362" width="13.7109375" style="1" customWidth="1"/>
    <col min="15363" max="15363" width="10.28515625" style="1" customWidth="1"/>
    <col min="15364" max="15364" width="22.7109375" style="1" customWidth="1"/>
    <col min="15365" max="15616" width="8.85546875" style="1"/>
    <col min="15617" max="15617" width="8" style="1" customWidth="1"/>
    <col min="15618" max="15618" width="13.7109375" style="1" customWidth="1"/>
    <col min="15619" max="15619" width="10.28515625" style="1" customWidth="1"/>
    <col min="15620" max="15620" width="22.7109375" style="1" customWidth="1"/>
    <col min="15621" max="15872" width="8.85546875" style="1"/>
    <col min="15873" max="15873" width="8" style="1" customWidth="1"/>
    <col min="15874" max="15874" width="13.7109375" style="1" customWidth="1"/>
    <col min="15875" max="15875" width="10.28515625" style="1" customWidth="1"/>
    <col min="15876" max="15876" width="22.7109375" style="1" customWidth="1"/>
    <col min="15877" max="16128" width="8.85546875" style="1"/>
    <col min="16129" max="16129" width="8" style="1" customWidth="1"/>
    <col min="16130" max="16130" width="13.7109375" style="1" customWidth="1"/>
    <col min="16131" max="16131" width="10.28515625" style="1" customWidth="1"/>
    <col min="16132" max="16132" width="22.7109375" style="1" customWidth="1"/>
    <col min="16133" max="16384" width="8.85546875" style="1"/>
  </cols>
  <sheetData>
    <row r="1" spans="1:4" ht="40.5" customHeight="1" x14ac:dyDescent="0.25">
      <c r="A1" s="18" t="s">
        <v>18</v>
      </c>
      <c r="B1" s="18"/>
      <c r="C1" s="18"/>
      <c r="D1" s="18"/>
    </row>
    <row r="2" spans="1:4" ht="13.5" customHeight="1" x14ac:dyDescent="0.2">
      <c r="A2" s="27" t="s">
        <v>19</v>
      </c>
      <c r="B2" s="27"/>
      <c r="C2" s="27"/>
      <c r="D2" s="27"/>
    </row>
    <row r="3" spans="1:4" ht="15" customHeight="1" x14ac:dyDescent="0.2">
      <c r="A3" s="19"/>
      <c r="B3" s="19"/>
      <c r="C3" s="19"/>
      <c r="D3" s="19"/>
    </row>
    <row r="4" spans="1:4" ht="3" customHeight="1" x14ac:dyDescent="0.2">
      <c r="A4" s="17"/>
    </row>
    <row r="5" spans="1:4" ht="38.25" customHeight="1" x14ac:dyDescent="0.2">
      <c r="A5" s="20" t="s">
        <v>17</v>
      </c>
      <c r="B5" s="20" t="s">
        <v>16</v>
      </c>
      <c r="C5" s="20"/>
      <c r="D5" s="20"/>
    </row>
    <row r="6" spans="1:4" ht="40.5" customHeight="1" x14ac:dyDescent="0.2">
      <c r="A6" s="20"/>
      <c r="B6" s="16" t="s">
        <v>15</v>
      </c>
      <c r="C6" s="16" t="s">
        <v>14</v>
      </c>
      <c r="D6" s="16" t="s">
        <v>13</v>
      </c>
    </row>
    <row r="7" spans="1:4" ht="19.149999999999999" customHeight="1" x14ac:dyDescent="0.2">
      <c r="A7" s="20" t="s">
        <v>12</v>
      </c>
      <c r="B7" s="14">
        <f>+'[1]2018 1-11'!H7</f>
        <v>506542</v>
      </c>
      <c r="C7" s="15">
        <f>+'[1]2018 1-11'!I7</f>
        <v>1.84527</v>
      </c>
      <c r="D7" s="13">
        <f>B7*C7</f>
        <v>934706.75633999996</v>
      </c>
    </row>
    <row r="8" spans="1:4" ht="19.149999999999999" customHeight="1" x14ac:dyDescent="0.2">
      <c r="A8" s="20"/>
      <c r="B8" s="14">
        <f>+'[1]2018 1-11'!H8</f>
        <v>0</v>
      </c>
      <c r="C8" s="15">
        <f>+'[1]2018 1-11'!I8</f>
        <v>0</v>
      </c>
      <c r="D8" s="13">
        <f t="shared" ref="D8:D30" si="0">B8*C8</f>
        <v>0</v>
      </c>
    </row>
    <row r="9" spans="1:4" ht="19.149999999999999" customHeight="1" x14ac:dyDescent="0.2">
      <c r="A9" s="20" t="s">
        <v>11</v>
      </c>
      <c r="B9" s="14">
        <f>+'[1]2018 1-11'!H9</f>
        <v>456000</v>
      </c>
      <c r="C9" s="15">
        <f>+'[1]2018 1-11'!I9</f>
        <v>2.0395500000000002</v>
      </c>
      <c r="D9" s="13">
        <f t="shared" si="0"/>
        <v>930034.8</v>
      </c>
    </row>
    <row r="10" spans="1:4" ht="19.149999999999999" customHeight="1" x14ac:dyDescent="0.2">
      <c r="A10" s="20"/>
      <c r="B10" s="14">
        <f>+'[1]2018 1-11'!H10</f>
        <v>14190</v>
      </c>
      <c r="C10" s="15">
        <f>+'[1]2018 1-11'!I10</f>
        <v>2.11144</v>
      </c>
      <c r="D10" s="13">
        <f t="shared" si="0"/>
        <v>29961.333599999998</v>
      </c>
    </row>
    <row r="11" spans="1:4" ht="19.149999999999999" customHeight="1" x14ac:dyDescent="0.2">
      <c r="A11" s="20" t="s">
        <v>10</v>
      </c>
      <c r="B11" s="14">
        <f>+'[1]2018 1-11'!H11</f>
        <v>447800</v>
      </c>
      <c r="C11" s="15">
        <f>+'[1]2018 1-11'!I11</f>
        <v>1.8607899999999999</v>
      </c>
      <c r="D11" s="13">
        <f t="shared" si="0"/>
        <v>833261.76199999999</v>
      </c>
    </row>
    <row r="12" spans="1:4" ht="19.149999999999999" customHeight="1" x14ac:dyDescent="0.2">
      <c r="A12" s="20"/>
      <c r="B12" s="14">
        <f>+'[1]2018 1-11'!H12</f>
        <v>85779</v>
      </c>
      <c r="C12" s="15">
        <f>+'[1]2018 1-11'!I12</f>
        <v>1.92005</v>
      </c>
      <c r="D12" s="13">
        <f t="shared" si="0"/>
        <v>164699.96895000001</v>
      </c>
    </row>
    <row r="13" spans="1:4" ht="19.149999999999999" customHeight="1" x14ac:dyDescent="0.2">
      <c r="A13" s="20" t="s">
        <v>9</v>
      </c>
      <c r="B13" s="14">
        <f>+'[1]2018 1-11'!H13</f>
        <v>407100</v>
      </c>
      <c r="C13" s="15">
        <f>+'[1]2018 1-11'!I13</f>
        <v>1.93957</v>
      </c>
      <c r="D13" s="13">
        <f t="shared" si="0"/>
        <v>789598.94700000004</v>
      </c>
    </row>
    <row r="14" spans="1:4" ht="19.149999999999999" customHeight="1" x14ac:dyDescent="0.2">
      <c r="A14" s="20"/>
      <c r="B14" s="14">
        <f>+'[1]2018 1-11'!H14</f>
        <v>42844</v>
      </c>
      <c r="C14" s="15">
        <f>+'[1]2018 1-11'!I14</f>
        <v>2.0043799999999998</v>
      </c>
      <c r="D14" s="13">
        <f t="shared" si="0"/>
        <v>85875.656719999999</v>
      </c>
    </row>
    <row r="15" spans="1:4" ht="19.149999999999999" customHeight="1" x14ac:dyDescent="0.2">
      <c r="A15" s="20" t="s">
        <v>8</v>
      </c>
      <c r="B15" s="14">
        <f>+'[1]2018 1-11'!H15</f>
        <v>383000</v>
      </c>
      <c r="C15" s="15">
        <f>+'[1]2018 1-11'!I15</f>
        <v>1.8700600000000001</v>
      </c>
      <c r="D15" s="13">
        <f t="shared" si="0"/>
        <v>716232.98</v>
      </c>
    </row>
    <row r="16" spans="1:4" ht="19.149999999999999" customHeight="1" x14ac:dyDescent="0.2">
      <c r="A16" s="20"/>
      <c r="B16" s="14">
        <f>+'[1]2018 1-11'!H16</f>
        <v>51519</v>
      </c>
      <c r="C16" s="15">
        <f>+'[1]2018 1-11'!I16</f>
        <v>1.9299599999999999</v>
      </c>
      <c r="D16" s="13">
        <f t="shared" si="0"/>
        <v>99429.609239999991</v>
      </c>
    </row>
    <row r="17" spans="1:4" ht="19.149999999999999" customHeight="1" x14ac:dyDescent="0.2">
      <c r="A17" s="22" t="s">
        <v>7</v>
      </c>
      <c r="B17" s="14">
        <f>+'[1]2018 1-11'!H17</f>
        <v>358300</v>
      </c>
      <c r="C17" s="15">
        <f>+'[1]2018 1-11'!I17</f>
        <v>1.9189000000000001</v>
      </c>
      <c r="D17" s="13">
        <f t="shared" si="0"/>
        <v>687541.87</v>
      </c>
    </row>
    <row r="18" spans="1:4" ht="19.149999999999999" customHeight="1" x14ac:dyDescent="0.2">
      <c r="A18" s="23"/>
      <c r="B18" s="14">
        <f>+'[1]2018 1-11'!H18</f>
        <v>48074</v>
      </c>
      <c r="C18" s="15">
        <f>+'[1]2018 1-11'!I18</f>
        <v>1.9822299999999999</v>
      </c>
      <c r="D18" s="13">
        <f t="shared" si="0"/>
        <v>95293.725019999998</v>
      </c>
    </row>
    <row r="19" spans="1:4" ht="19.149999999999999" customHeight="1" x14ac:dyDescent="0.2">
      <c r="A19" s="20" t="s">
        <v>6</v>
      </c>
      <c r="B19" s="14">
        <f>+'[1]2018 1-11'!H19</f>
        <v>358300</v>
      </c>
      <c r="C19" s="15">
        <f>+'[1]2018 1-11'!I19</f>
        <v>1.95818</v>
      </c>
      <c r="D19" s="13">
        <f t="shared" si="0"/>
        <v>701615.89399999997</v>
      </c>
    </row>
    <row r="20" spans="1:4" ht="19.149999999999999" customHeight="1" x14ac:dyDescent="0.2">
      <c r="A20" s="20"/>
      <c r="B20" s="14">
        <f>+'[1]2018 1-11'!H20</f>
        <v>47555</v>
      </c>
      <c r="C20" s="15">
        <f>+'[1]2018 1-11'!I20</f>
        <v>1.9241299999999999</v>
      </c>
      <c r="D20" s="13">
        <f t="shared" si="0"/>
        <v>91502.00215</v>
      </c>
    </row>
    <row r="21" spans="1:4" ht="19.149999999999999" customHeight="1" x14ac:dyDescent="0.2">
      <c r="A21" s="20" t="s">
        <v>5</v>
      </c>
      <c r="B21" s="14">
        <f>+'[1]2018 1-11'!H21</f>
        <v>407100</v>
      </c>
      <c r="C21" s="15">
        <f>+'[1]2018 1-11'!I21</f>
        <v>1.96784</v>
      </c>
      <c r="D21" s="13">
        <f t="shared" si="0"/>
        <v>801107.66399999999</v>
      </c>
    </row>
    <row r="22" spans="1:4" ht="19.149999999999999" customHeight="1" x14ac:dyDescent="0.2">
      <c r="A22" s="20"/>
      <c r="B22" s="14">
        <f>+'[1]2018 1-11'!H22</f>
        <v>11544</v>
      </c>
      <c r="C22" s="15">
        <f>+'[1]2018 1-11'!I22</f>
        <v>1.9337899999999999</v>
      </c>
      <c r="D22" s="13">
        <f t="shared" si="0"/>
        <v>22323.671759999997</v>
      </c>
    </row>
    <row r="23" spans="1:4" ht="19.149999999999999" customHeight="1" x14ac:dyDescent="0.2">
      <c r="A23" s="20" t="s">
        <v>4</v>
      </c>
      <c r="B23" s="14">
        <f>+'[1]2018 1-11'!H23</f>
        <v>415300</v>
      </c>
      <c r="C23" s="15">
        <f>+'[1]2018 1-11'!I23</f>
        <v>2.1577000000000002</v>
      </c>
      <c r="D23" s="13">
        <f t="shared" si="0"/>
        <v>896092.81</v>
      </c>
    </row>
    <row r="24" spans="1:4" ht="19.149999999999999" customHeight="1" x14ac:dyDescent="0.2">
      <c r="A24" s="20"/>
      <c r="B24" s="14">
        <f>+'[1]2018 1-11'!H24</f>
        <v>2045</v>
      </c>
      <c r="C24" s="15">
        <f>+'[1]2018 1-11'!I24</f>
        <v>2.12365</v>
      </c>
      <c r="D24" s="13">
        <f t="shared" si="0"/>
        <v>4342.8642499999996</v>
      </c>
    </row>
    <row r="25" spans="1:4" ht="19.149999999999999" customHeight="1" x14ac:dyDescent="0.2">
      <c r="A25" s="20" t="s">
        <v>3</v>
      </c>
      <c r="B25" s="14">
        <f>+'[1]2018 1-11'!H25</f>
        <v>438243</v>
      </c>
      <c r="C25" s="15">
        <f>+'[1]2018 1-11'!I25</f>
        <v>2.2029899999999998</v>
      </c>
      <c r="D25" s="13">
        <f t="shared" si="0"/>
        <v>965444.94656999991</v>
      </c>
    </row>
    <row r="26" spans="1:4" ht="19.149999999999999" customHeight="1" x14ac:dyDescent="0.2">
      <c r="A26" s="20"/>
      <c r="B26" s="14">
        <f>+'[1]2018 1-11'!H26</f>
        <v>0</v>
      </c>
      <c r="C26" s="15">
        <f>+'[1]2018 1-11'!I26</f>
        <v>0</v>
      </c>
      <c r="D26" s="13">
        <f t="shared" si="0"/>
        <v>0</v>
      </c>
    </row>
    <row r="27" spans="1:4" ht="19.149999999999999" customHeight="1" x14ac:dyDescent="0.2">
      <c r="A27" s="20" t="s">
        <v>2</v>
      </c>
      <c r="B27" s="14">
        <f>+'[1]2018 1-11'!H27</f>
        <v>488600</v>
      </c>
      <c r="C27" s="15">
        <f>+'[1]2018 1-11'!I27</f>
        <v>2.2134499999999999</v>
      </c>
      <c r="D27" s="13">
        <f t="shared" si="0"/>
        <v>1081491.67</v>
      </c>
    </row>
    <row r="28" spans="1:4" ht="19.149999999999999" customHeight="1" x14ac:dyDescent="0.2">
      <c r="A28" s="20"/>
      <c r="B28" s="14">
        <f>+'[1]2018 1-11'!H28</f>
        <v>12553</v>
      </c>
      <c r="C28" s="15">
        <f>+'[1]2018 1-11'!I28</f>
        <v>2.1793999999999998</v>
      </c>
      <c r="D28" s="13">
        <f t="shared" si="0"/>
        <v>27358.008199999997</v>
      </c>
    </row>
    <row r="29" spans="1:4" ht="19.149999999999999" customHeight="1" x14ac:dyDescent="0.2">
      <c r="A29" s="20" t="s">
        <v>1</v>
      </c>
      <c r="B29" s="14">
        <f>+'[1]2018 1-11'!H29</f>
        <v>488600</v>
      </c>
      <c r="C29" s="15">
        <f>+'[1]2018 1-11'!I29</f>
        <v>1.9854499999999999</v>
      </c>
      <c r="D29" s="13">
        <f t="shared" si="0"/>
        <v>970090.87</v>
      </c>
    </row>
    <row r="30" spans="1:4" ht="19.149999999999999" customHeight="1" x14ac:dyDescent="0.2">
      <c r="A30" s="20"/>
      <c r="B30" s="14">
        <f>+'[1]2018 1-11'!H30</f>
        <v>24400</v>
      </c>
      <c r="C30" s="15">
        <f>+'[1]2018 1-11'!I30</f>
        <v>2.0194999999999999</v>
      </c>
      <c r="D30" s="13">
        <f t="shared" si="0"/>
        <v>49275.799999999996</v>
      </c>
    </row>
    <row r="31" spans="1:4" ht="22.15" customHeight="1" x14ac:dyDescent="0.2">
      <c r="A31" s="12" t="s">
        <v>0</v>
      </c>
      <c r="B31" s="24">
        <f>SUM(B7:B30)</f>
        <v>5495388</v>
      </c>
      <c r="C31" s="25">
        <f>+D31/B31</f>
        <v>1.9975447793313228</v>
      </c>
      <c r="D31" s="26">
        <f>SUM(D7:D30)</f>
        <v>10977283.6098</v>
      </c>
    </row>
    <row r="32" spans="1:4" ht="8.4499999999999993" hidden="1" customHeight="1" x14ac:dyDescent="0.2">
      <c r="A32" s="2"/>
      <c r="B32" s="11" t="e">
        <f>B31/(B31+#REF!)</f>
        <v>#REF!</v>
      </c>
      <c r="C32" s="7"/>
      <c r="D32" s="6"/>
    </row>
    <row r="33" spans="1:22" s="9" customFormat="1" ht="13.15" hidden="1" customHeight="1" x14ac:dyDescent="0.25">
      <c r="A33" s="10"/>
      <c r="B33" s="21"/>
      <c r="C33" s="21"/>
      <c r="D33" s="2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idden="1" x14ac:dyDescent="0.2">
      <c r="A34" s="2"/>
      <c r="C34" s="7"/>
      <c r="D34" s="6"/>
    </row>
    <row r="35" spans="1:22" x14ac:dyDescent="0.2">
      <c r="A35" s="2"/>
      <c r="B35" s="8"/>
      <c r="C35" s="7"/>
      <c r="D35" s="6"/>
    </row>
    <row r="36" spans="1:22" x14ac:dyDescent="0.2">
      <c r="B36" s="4"/>
      <c r="C36" s="5"/>
      <c r="D36" s="3"/>
    </row>
    <row r="37" spans="1:22" x14ac:dyDescent="0.2">
      <c r="B37" s="4"/>
      <c r="C37" s="3"/>
      <c r="D37" s="3"/>
    </row>
  </sheetData>
  <mergeCells count="18">
    <mergeCell ref="A7:A8"/>
    <mergeCell ref="B33:D33"/>
    <mergeCell ref="A29:A30"/>
    <mergeCell ref="A27:A28"/>
    <mergeCell ref="A25:A26"/>
    <mergeCell ref="A23:A24"/>
    <mergeCell ref="A21:A22"/>
    <mergeCell ref="A19:A20"/>
    <mergeCell ref="A15:A16"/>
    <mergeCell ref="A13:A14"/>
    <mergeCell ref="A11:A12"/>
    <mergeCell ref="A9:A10"/>
    <mergeCell ref="A17:A18"/>
    <mergeCell ref="A1:D1"/>
    <mergeCell ref="A2:D2"/>
    <mergeCell ref="A3:D3"/>
    <mergeCell ref="A5:A6"/>
    <mergeCell ref="B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Роговая Татьяна Вячеславовна</dc:creator>
  <cp:lastModifiedBy>Роговая Татьяна Вячеславовна</cp:lastModifiedBy>
  <dcterms:created xsi:type="dcterms:W3CDTF">2018-03-29T07:08:46Z</dcterms:created>
  <dcterms:modified xsi:type="dcterms:W3CDTF">2019-01-14T10:29:17Z</dcterms:modified>
</cp:coreProperties>
</file>