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75" yWindow="210" windowWidth="14970" windowHeight="12330" activeTab="2"/>
  </bookViews>
  <sheets>
    <sheet name="приложение" sheetId="3" r:id="rId1"/>
    <sheet name="приложение 1" sheetId="4" r:id="rId2"/>
    <sheet name="приложение 2" sheetId="5" r:id="rId3"/>
    <sheet name="приложение 5" sheetId="8" r:id="rId4"/>
  </sheets>
  <externalReferences>
    <externalReference r:id="rId5"/>
    <externalReference r:id="rId6"/>
    <externalReference r:id="rId7"/>
  </externalReferences>
  <definedNames>
    <definedName name="_xlnm.Print_Titles" localSheetId="2">'приложение 2'!$8:$10</definedName>
    <definedName name="_xlnm.Print_Titles" localSheetId="3">'приложение 5'!$10:$14</definedName>
  </definedNames>
  <calcPr calcId="145621"/>
</workbook>
</file>

<file path=xl/calcChain.xml><?xml version="1.0" encoding="utf-8"?>
<calcChain xmlns="http://schemas.openxmlformats.org/spreadsheetml/2006/main">
  <c r="BF13" i="5" l="1"/>
  <c r="CB48" i="5" l="1"/>
  <c r="CB13" i="5" s="1"/>
  <c r="CX34" i="5"/>
  <c r="CB34" i="5"/>
  <c r="BF34" i="5"/>
  <c r="BF32" i="5"/>
  <c r="CB58" i="5" l="1"/>
  <c r="BF58" i="5"/>
  <c r="CX56" i="5"/>
  <c r="CB56" i="5"/>
  <c r="CB55" i="5"/>
  <c r="CB51" i="5"/>
  <c r="CB77" i="5" l="1"/>
  <c r="CB14" i="5"/>
  <c r="CB57" i="5"/>
  <c r="BF55" i="5" l="1"/>
  <c r="BF77" i="5" s="1"/>
  <c r="BF56" i="5"/>
  <c r="BF48" i="5"/>
  <c r="BF14" i="5" s="1"/>
  <c r="BF51" i="5" l="1"/>
  <c r="BF57" i="5" s="1"/>
  <c r="CX55" i="5" l="1"/>
  <c r="CX77" i="5" s="1"/>
  <c r="CX58" i="5" l="1"/>
  <c r="CX51" i="5" l="1"/>
  <c r="CX57" i="5" s="1"/>
  <c r="CX48" i="5" l="1"/>
  <c r="CX13" i="5" s="1"/>
  <c r="CX14" i="5" s="1"/>
  <c r="DI49" i="8" l="1"/>
  <c r="CX49" i="8"/>
  <c r="CB32" i="5" l="1"/>
  <c r="CX32" i="5"/>
  <c r="CX50" i="8" l="1"/>
  <c r="DI50" i="8"/>
  <c r="CX52" i="8" l="1"/>
  <c r="DI52" i="8"/>
</calcChain>
</file>

<file path=xl/sharedStrings.xml><?xml version="1.0" encoding="utf-8"?>
<sst xmlns="http://schemas.openxmlformats.org/spreadsheetml/2006/main" count="351" uniqueCount="260">
  <si>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</si>
  <si>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</si>
  <si>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</si>
  <si>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</si>
  <si>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</si>
  <si>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</si>
  <si>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(вид цены (тарифа) на</t>
  </si>
  <si>
    <t>(расчетный период регулирования)</t>
  </si>
  <si>
    <t>год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</si>
  <si>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</si>
  <si>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</si>
  <si>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</si>
  <si>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</si>
  <si>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</si>
  <si>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</si>
  <si>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</si>
  <si>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</si>
  <si>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</si>
  <si>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</si>
  <si>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</si>
  <si>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</si>
  <si>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</si>
  <si>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</si>
  <si>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</si>
  <si>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</si>
  <si>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</si>
  <si>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№</t>
  </si>
  <si>
    <t>п/п</t>
  </si>
  <si>
    <t>Наименование показателей</t>
  </si>
  <si>
    <t>Единица</t>
  </si>
  <si>
    <t>измерения</t>
  </si>
  <si>
    <t>Фактические показатели</t>
  </si>
  <si>
    <t>за год, предшествующий</t>
  </si>
  <si>
    <t>базовому периоду</t>
  </si>
  <si>
    <t>Предложения</t>
  </si>
  <si>
    <t>на расчетный период</t>
  </si>
  <si>
    <t>регулирования</t>
  </si>
  <si>
    <t>Показатели,</t>
  </si>
  <si>
    <t>утвержденные</t>
  </si>
  <si>
    <t>1.</t>
  </si>
  <si>
    <t>Показатели эффективности</t>
  </si>
  <si>
    <t>деятельности организации</t>
  </si>
  <si>
    <t>Выручка</t>
  </si>
  <si>
    <t>Прибыль (убыток) от продаж</t>
  </si>
  <si>
    <t>EBITDA (прибыль до процентов,</t>
  </si>
  <si>
    <t>налогов и амортизации)</t>
  </si>
  <si>
    <t>1.1.</t>
  </si>
  <si>
    <t>тыс. рублей</t>
  </si>
  <si>
    <t>1.2.</t>
  </si>
  <si>
    <t>1.3.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</si>
  <si>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</si>
  <si>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</si>
  <si>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</si>
  <si>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</si>
  <si>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</si>
  <si>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</si>
  <si>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</si>
  <si>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</si>
  <si>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</si>
  <si>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</si>
  <si>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</si>
  <si>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процент</t>
  </si>
  <si>
    <t>3.</t>
  </si>
  <si>
    <t>Показатели регулируемых видов</t>
  </si>
  <si>
    <t>3.1.</t>
  </si>
  <si>
    <t>Расчетный объем услуг в части</t>
  </si>
  <si>
    <t>МВт</t>
  </si>
  <si>
    <t>3.2.</t>
  </si>
  <si>
    <t>3.3.</t>
  </si>
  <si>
    <t>3.4.</t>
  </si>
  <si>
    <t>Объем полезного отпуска</t>
  </si>
  <si>
    <t>тыс. кВт·ч</t>
  </si>
  <si>
    <t>3.5.</t>
  </si>
  <si>
    <t>Объем полезного отпуска электроэнер-</t>
  </si>
  <si>
    <t>гии населению и приравненным</t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</si>
  <si>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</si>
  <si>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</si>
  <si>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</si>
  <si>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</si>
  <si>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t>3.7.</t>
  </si>
  <si>
    <t>Реквизиты программы энергоэффек-</t>
  </si>
  <si>
    <t>тивности (кем утверждена, дата</t>
  </si>
  <si>
    <t>утверждения, номер приказа)</t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</si>
  <si>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</si>
  <si>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</si>
  <si>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</si>
  <si>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</si>
  <si>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t>МВт·ч</t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</si>
  <si>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</si>
  <si>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</si>
  <si>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</si>
  <si>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</si>
  <si>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</si>
  <si>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</si>
  <si>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t>в том числе:</t>
  </si>
  <si>
    <t>оплата труда</t>
  </si>
  <si>
    <t>материальные затраты</t>
  </si>
  <si>
    <t>4.2.</t>
  </si>
  <si>
    <t>Расходы, за исключением указанных</t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</si>
  <si>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</si>
  <si>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</si>
  <si>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</si>
  <si>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</si>
  <si>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</si>
  <si>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</si>
  <si>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</si>
  <si>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</si>
  <si>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</si>
  <si>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Справочно:</t>
  </si>
  <si>
    <t>у. е.</t>
  </si>
  <si>
    <t>Операционные расходы на условную</t>
  </si>
  <si>
    <t>(у. е.)</t>
  </si>
  <si>
    <t>5.</t>
  </si>
  <si>
    <t>Показатели численности персонала и</t>
  </si>
  <si>
    <t>видам деятельности</t>
  </si>
  <si>
    <t>5.1.</t>
  </si>
  <si>
    <t>Среднесписочная численность</t>
  </si>
  <si>
    <t>персонала</t>
  </si>
  <si>
    <t>человек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</si>
  <si>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</si>
  <si>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</si>
  <si>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</si>
  <si>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</si>
  <si>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</si>
  <si>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</si>
  <si>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</si>
  <si>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</si>
  <si>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</si>
  <si>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</si>
  <si>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</si>
  <si>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</si>
  <si>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</si>
  <si>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</si>
  <si>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</si>
  <si>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</si>
  <si>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</si>
  <si>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</si>
  <si>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</si>
  <si>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</si>
  <si>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</si>
  <si>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</si>
  <si>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</si>
  <si>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Уставный капитал (складочный капи-</t>
  </si>
  <si>
    <t>тал, уставный фонд, вклады товарищей)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</si>
  <si>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</si>
  <si>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</si>
  <si>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</si>
  <si>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</si>
  <si>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Расчетный объем услуг в части управ-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</si>
  <si>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</si>
  <si>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на базовый период*</t>
  </si>
  <si>
    <t>менее 150 кВт</t>
  </si>
  <si>
    <t>от 150 кВт до 670 кВт</t>
  </si>
  <si>
    <t>от 670 кВт до 10 МВт</t>
  </si>
  <si>
    <t>не менее 10 МВт</t>
  </si>
  <si>
    <t>на тепловую энергию</t>
  </si>
  <si>
    <t>фонда оплаты труда по регулируемым</t>
  </si>
  <si>
    <t>* Базовый период — год, предшествующий расчетному периоду регулирования.</t>
  </si>
  <si>
    <t>Приложение № 5</t>
  </si>
  <si>
    <t>Раздел 3. Цены (тарифы) по регулируемым видам деятельности организации</t>
  </si>
  <si>
    <t>1-е</t>
  </si>
  <si>
    <t>полугодие</t>
  </si>
  <si>
    <t>2-е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</si>
  <si>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</si>
  <si>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</si>
  <si>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</si>
  <si>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</si>
  <si>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</si>
  <si>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</si>
  <si>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</si>
  <si>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</si>
  <si>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</si>
  <si>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</si>
  <si>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</si>
  <si>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</si>
  <si>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</si>
  <si>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</si>
  <si>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</si>
  <si>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</si>
  <si>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</si>
  <si>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</si>
  <si>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</si>
  <si>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</si>
  <si>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</si>
  <si>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</si>
  <si>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</si>
  <si>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</si>
  <si>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</si>
  <si>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</si>
  <si>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</si>
  <si>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руб./МВт·ч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</si>
  <si>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</si>
  <si>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</si>
  <si>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</si>
  <si>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</si>
  <si>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руб./МВт в мес.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</si>
  <si>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</si>
  <si>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</si>
  <si>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</si>
  <si>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</si>
  <si>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</si>
  <si>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</si>
  <si>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</si>
  <si>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</si>
  <si>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</si>
  <si>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</si>
  <si>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</si>
  <si>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</si>
  <si>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доходность продаж для прочих</t>
  </si>
  <si>
    <t>потребителей: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</si>
  <si>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</si>
  <si>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</si>
  <si>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</si>
  <si>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</si>
  <si>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</si>
  <si>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</si>
  <si>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</si>
  <si>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</si>
  <si>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</si>
  <si>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</si>
  <si>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</si>
  <si>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</si>
  <si>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</si>
  <si>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</si>
  <si>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</si>
  <si>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</si>
  <si>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</si>
  <si>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мощности</t>
  </si>
  <si>
    <t>руб./Гкал/ч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</si>
  <si>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</si>
  <si>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</si>
  <si>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</si>
  <si>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</si>
  <si>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</si>
  <si>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</si>
  <si>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</si>
  <si>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</si>
  <si>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</si>
  <si>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</si>
  <si>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</si>
  <si>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а также коммерческого оператора оптового рынка электрической энергии (мощности)</t>
  </si>
  <si>
    <t>ремонт основных фондов</t>
  </si>
  <si>
    <t>ции потерь электрической энергии»</t>
  </si>
  <si>
    <t>Для генерирующих объектов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</si>
  <si>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</si>
  <si>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</si>
  <si>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644021, город Омск, Б.Хмельницкого ул., д.226</t>
  </si>
  <si>
    <t>8-(3812)-39-72-24</t>
  </si>
  <si>
    <t xml:space="preserve"> -</t>
  </si>
  <si>
    <t xml:space="preserve"> Показатели</t>
  </si>
  <si>
    <t>«Производственное объединение «Полет»  - филиал акционерного общества «Государственный космический научно-производственный центр им. М. В. Хруничева»</t>
  </si>
  <si>
    <t>"ПО "Полет" - филиал АО "ГКНПЦ им. М.В. Хруничева"</t>
  </si>
  <si>
    <t>«ПО «Полет» - филиал «АО ГКНПЦ им. М.В. Хруничева»</t>
  </si>
  <si>
    <t>«Производственное объединение «Полет»  - филиал акционенрного общества «Государственный космический научно-производственный центр им. М. В. Хруничева»</t>
  </si>
  <si>
    <t>7730239877</t>
  </si>
  <si>
    <t>550643001</t>
  </si>
  <si>
    <t>8-(3812)-39-74-43</t>
  </si>
  <si>
    <t>2020</t>
  </si>
  <si>
    <t>главный энергетик Буравлев Евгений Николаевич</t>
  </si>
  <si>
    <r>
      <t xml:space="preserve"> oge.polet@khrunichev.ru;</t>
    </r>
    <r>
      <rPr>
        <sz val="10"/>
        <color theme="10"/>
        <rFont val="Arial Cyr"/>
        <charset val="204"/>
      </rPr>
      <t xml:space="preserve">    </t>
    </r>
    <r>
      <rPr>
        <u/>
        <sz val="10"/>
        <color theme="10"/>
        <rFont val="Arial Cyr"/>
        <charset val="204"/>
      </rPr>
      <t xml:space="preserve"> info.polet@khrunichev.ru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</si>
</sst>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0"/>
      <color theme="10"/>
      <name val="Arial Cyr"/>
      <charset val="204"/>
    </font>
    <font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9" fillId="0" borderId="0" xfId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right" vertical="top"/>
    </xf>
    <xf numFmtId="0" fontId="1" fillId="0" borderId="0" xfId="0" applyFont="1" applyBorder="1" applyAlignment="1">
      <alignment horizontal="right" vertical="top"/>
    </xf>
    <xf numFmtId="0" fontId="1" fillId="0" borderId="2" xfId="0" applyFont="1" applyBorder="1" applyAlignment="1">
      <alignment horizontal="left" vertical="top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Border="1" applyAlignment="1">
      <alignment horizontal="left" vertical="top"/>
    </xf>
    <xf numFmtId="0" fontId="1" fillId="0" borderId="9" xfId="0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center"/>
    </xf>
    <xf numFmtId="2" fontId="1" fillId="0" borderId="9" xfId="0" applyNumberFormat="1" applyFont="1" applyBorder="1" applyAlignment="1">
      <alignment horizontal="right" vertical="top"/>
    </xf>
    <xf numFmtId="14" fontId="1" fillId="0" borderId="9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72;&#1073;&#1083;&#1080;&#1094;&#1099;%20&#1087;&#1086;%20&#1087;&#1077;&#1088;&#1077;&#1076;&#1072;&#1095;&#1077;%20&#1101;&#1083;&#1077;&#1082;&#1090;&#1088;&#1080;&#1095;&#1077;&#1089;&#1082;&#1086;&#1081;%20&#1101;&#1085;&#1077;&#1088;&#1075;&#1080;&#1080;%202018-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7;&#1093;%20&#1095;&#1072;&#1089;&#1090;&#1100;/!&#1056;&#1069;&#1050;%20&#1085;&#1072;%202020%20&#1089;&#1090;&#1086;&#1088;&#1086;&#1085;&#1085;&#1080;&#1077;%20&#1086;&#1088;&#1075;.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2;&#1073;&#1083;&#1080;&#1094;&#1072;%20&#1088;&#1072;&#1089;&#1093;&#1086;&#1076;&#1086;&#1074;%202018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ИМАНИЕ"/>
      <sheetName val="П 1.3"/>
      <sheetName val="П 1.4"/>
      <sheetName val="П 1.5"/>
      <sheetName val="П 1.6"/>
      <sheetName val="чис-ль р-чих"/>
      <sheetName val="1.15"/>
      <sheetName val="1.16"/>
      <sheetName val="1.17"/>
      <sheetName val="1.17.1"/>
      <sheetName val="1.20"/>
      <sheetName val="1.18.2"/>
      <sheetName val="1.20.3"/>
      <sheetName val="1.21.3"/>
      <sheetName val="1.24"/>
      <sheetName val="1.25"/>
      <sheetName val="1.27"/>
      <sheetName val="2.1"/>
      <sheetName val="2.2"/>
      <sheetName val="корректировка"/>
    </sheetNames>
    <sheetDataSet>
      <sheetData sheetId="0"/>
      <sheetData sheetId="1"/>
      <sheetData sheetId="2"/>
      <sheetData sheetId="3"/>
      <sheetData sheetId="4"/>
      <sheetData sheetId="5"/>
      <sheetData sheetId="6">
        <row r="25">
          <cell r="C25">
            <v>25802.17</v>
          </cell>
          <cell r="D25">
            <v>21322.61</v>
          </cell>
          <cell r="E25">
            <v>49403.29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2">
          <cell r="D22">
            <v>95.899000000000001</v>
          </cell>
          <cell r="E22">
            <v>102.614</v>
          </cell>
          <cell r="F22">
            <v>101.438</v>
          </cell>
        </row>
      </sheetData>
      <sheetData sheetId="16">
        <row r="10">
          <cell r="N10">
            <v>180084.13</v>
          </cell>
        </row>
        <row r="11">
          <cell r="N11">
            <v>186.77</v>
          </cell>
        </row>
        <row r="15">
          <cell r="N15">
            <v>642.97</v>
          </cell>
        </row>
      </sheetData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 к заполнению"/>
      <sheetName val="поступление ЭЭ"/>
      <sheetName val="отпуск стор."/>
      <sheetName val="П1.6 - баз"/>
      <sheetName val="П1.6 - ожид"/>
      <sheetName val="П1.6 - регул"/>
      <sheetName val="П1.4 баланс ЭЭ"/>
      <sheetName val="П1.5 баланс мощн."/>
      <sheetName val="П1.3 Потери"/>
      <sheetName val="Тех.расх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8">
          <cell r="E18">
            <v>67.823999999999984</v>
          </cell>
        </row>
        <row r="24">
          <cell r="E24">
            <v>36.575999999999993</v>
          </cell>
          <cell r="J24">
            <v>39.018000000000001</v>
          </cell>
          <cell r="O24">
            <v>36.575999999999993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Табл. расходов"/>
      <sheetName val="2014"/>
      <sheetName val="2014 испр"/>
      <sheetName val="2015"/>
      <sheetName val="Лист4"/>
      <sheetName val="15-19"/>
      <sheetName val="16-20"/>
      <sheetName val="Лист3"/>
      <sheetName val="факт17 и план на 19г"/>
      <sheetName val="рэк 2020"/>
      <sheetName val="пл-факт"/>
      <sheetName val="Лис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E22">
            <v>582.78</v>
          </cell>
          <cell r="G22">
            <v>260.72000000000003</v>
          </cell>
          <cell r="H22">
            <v>614.72060994959986</v>
          </cell>
        </row>
        <row r="23">
          <cell r="E23">
            <v>10088.56</v>
          </cell>
          <cell r="G23">
            <v>9894.06</v>
          </cell>
          <cell r="H23">
            <v>27514.25</v>
          </cell>
        </row>
        <row r="39">
          <cell r="E39">
            <v>59.33</v>
          </cell>
        </row>
        <row r="42">
          <cell r="E42">
            <v>22630.760000000002</v>
          </cell>
          <cell r="G42">
            <v>18186.189999999999</v>
          </cell>
          <cell r="H42">
            <v>40681.2726506084</v>
          </cell>
        </row>
        <row r="55">
          <cell r="D55">
            <v>3083.99</v>
          </cell>
          <cell r="G55">
            <v>3136.4170199999999</v>
          </cell>
          <cell r="H55">
            <v>8722.0172500000008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herbakova.la@khrunichev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DS18"/>
  <sheetViews>
    <sheetView topLeftCell="A19" workbookViewId="0">
      <selection activeCell="S18" sqref="S18:DA18"/>
    </sheetView>
  </sheetViews>
  <sheetFormatPr defaultColWidth="1.140625" defaultRowHeight="15.75" x14ac:dyDescent="0.25"/>
  <cols>
    <col min="1" max="16384" width="1.140625" style="1"/>
  </cols>
  <sheetData>
    <row r="1" spans="1:123" s="2" customFormat="1" ht="11.25" x14ac:dyDescent="0.2">
      <c r="DS1" s="3" t="s">
        <v>0</v>
      </c>
    </row>
    <row r="2" spans="1:123" s="2" customFormat="1" ht="11.25" x14ac:dyDescent="0.2">
      <c r="DS2" s="3" t="s">
        <v>1</v>
      </c>
    </row>
    <row r="3" spans="1:123" s="2" customFormat="1" ht="11.25" x14ac:dyDescent="0.2">
      <c r="DS3" s="3" t="s">
        <v>2</v>
      </c>
    </row>
    <row r="4" spans="1:123" s="2" customFormat="1" ht="11.25" x14ac:dyDescent="0.2">
      <c r="DS4" s="3" t="s">
        <v>3</v>
      </c>
    </row>
    <row r="10" spans="1:123" s="4" customFormat="1" ht="18.75" x14ac:dyDescent="0.3">
      <c r="A10" s="19" t="s">
        <v>4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</row>
    <row r="11" spans="1:123" s="4" customFormat="1" ht="18.75" x14ac:dyDescent="0.3">
      <c r="A11" s="19" t="s">
        <v>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</row>
    <row r="12" spans="1:123" s="4" customFormat="1" ht="18.75" x14ac:dyDescent="0.3">
      <c r="BI12" s="7" t="s">
        <v>6</v>
      </c>
      <c r="BK12" s="20" t="s">
        <v>257</v>
      </c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D12" s="5" t="s">
        <v>8</v>
      </c>
    </row>
    <row r="13" spans="1:123" s="6" customFormat="1" ht="10.5" x14ac:dyDescent="0.2">
      <c r="BK13" s="17" t="s">
        <v>7</v>
      </c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</row>
    <row r="16" spans="1:123" ht="54" customHeight="1" x14ac:dyDescent="0.25">
      <c r="S16" s="16" t="s">
        <v>250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 x14ac:dyDescent="0.2">
      <c r="S17" s="17" t="s">
        <v>9</v>
      </c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</row>
    <row r="18" spans="19:105" x14ac:dyDescent="0.25">
      <c r="S18" s="18" t="s">
        <v>251</v>
      </c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</row>
  </sheetData>
  <mergeCells count="7">
    <mergeCell ref="S16:DA16"/>
    <mergeCell ref="S17:DA17"/>
    <mergeCell ref="S18:DA18"/>
    <mergeCell ref="A10:DS10"/>
    <mergeCell ref="A11:DS11"/>
    <mergeCell ref="BK12:CB12"/>
    <mergeCell ref="BK13:CB1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zoomScale="110" zoomScaleNormal="110" workbookViewId="0">
      <selection activeCell="BA13" sqref="BA13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10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6" spans="1:124" s="10" customFormat="1" ht="18.75" x14ac:dyDescent="0.3">
      <c r="A6" s="21" t="s">
        <v>13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</row>
    <row r="10" spans="1:124" ht="30.6" customHeight="1" x14ac:dyDescent="0.25">
      <c r="A10" s="11" t="s">
        <v>14</v>
      </c>
      <c r="U10" s="22" t="s">
        <v>253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2" spans="1:124" x14ac:dyDescent="0.25">
      <c r="A12" s="11" t="s">
        <v>15</v>
      </c>
      <c r="Z12" s="23" t="s">
        <v>252</v>
      </c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</row>
    <row r="14" spans="1:124" x14ac:dyDescent="0.25">
      <c r="A14" s="11" t="s">
        <v>16</v>
      </c>
      <c r="R14" s="23" t="s">
        <v>246</v>
      </c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</row>
    <row r="16" spans="1:124" x14ac:dyDescent="0.25">
      <c r="A16" s="11" t="s">
        <v>17</v>
      </c>
      <c r="R16" s="23" t="s">
        <v>246</v>
      </c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</row>
    <row r="18" spans="1:123" x14ac:dyDescent="0.25">
      <c r="A18" s="11" t="s">
        <v>18</v>
      </c>
      <c r="F18" s="24" t="s">
        <v>254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</row>
    <row r="20" spans="1:123" x14ac:dyDescent="0.25">
      <c r="A20" s="11" t="s">
        <v>19</v>
      </c>
      <c r="F20" s="24" t="s">
        <v>255</v>
      </c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2" spans="1:123" x14ac:dyDescent="0.25">
      <c r="A22" s="11" t="s">
        <v>20</v>
      </c>
      <c r="T22" s="25" t="s">
        <v>258</v>
      </c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</row>
    <row r="24" spans="1:123" x14ac:dyDescent="0.25">
      <c r="A24" s="11" t="s">
        <v>21</v>
      </c>
      <c r="X24" s="27" t="s">
        <v>259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6" spans="1:123" x14ac:dyDescent="0.25">
      <c r="A26" s="11" t="s">
        <v>22</v>
      </c>
      <c r="T26" s="26" t="s">
        <v>247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</row>
    <row r="28" spans="1:123" x14ac:dyDescent="0.25">
      <c r="A28" s="11" t="s">
        <v>23</v>
      </c>
      <c r="F28" s="24" t="s">
        <v>256</v>
      </c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</row>
  </sheetData>
  <mergeCells count="11">
    <mergeCell ref="F18:AF18"/>
    <mergeCell ref="T22:DS22"/>
    <mergeCell ref="F28:AC28"/>
    <mergeCell ref="T26:BD26"/>
    <mergeCell ref="X24:BR24"/>
    <mergeCell ref="F20:AF20"/>
    <mergeCell ref="A6:DS6"/>
    <mergeCell ref="U10:DS10"/>
    <mergeCell ref="Z12:DS12"/>
    <mergeCell ref="R14:DS14"/>
    <mergeCell ref="R16:DS16"/>
  </mergeCells>
  <hyperlinks>
    <hyperlink ref="X24" r:id="rId1" display="scherbakova.la@khrunichev.ru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tabSelected="1" topLeftCell="A16" zoomScale="80" zoomScaleNormal="80" workbookViewId="0">
      <selection activeCell="EC35" sqref="EC35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24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5" spans="1:124" s="10" customFormat="1" ht="18.75" x14ac:dyDescent="0.3">
      <c r="A5" s="21" t="s">
        <v>25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</row>
    <row r="6" spans="1:124" ht="18.75" x14ac:dyDescent="0.3">
      <c r="A6" s="21" t="s">
        <v>240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</row>
    <row r="8" spans="1:124" x14ac:dyDescent="0.25">
      <c r="A8" s="36" t="s">
        <v>26</v>
      </c>
      <c r="B8" s="37"/>
      <c r="C8" s="37"/>
      <c r="D8" s="37"/>
      <c r="E8" s="37"/>
      <c r="F8" s="37"/>
      <c r="G8" s="37"/>
      <c r="H8" s="38"/>
      <c r="I8" s="36" t="s">
        <v>28</v>
      </c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8"/>
      <c r="AP8" s="36" t="s">
        <v>29</v>
      </c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8"/>
      <c r="BF8" s="36" t="s">
        <v>31</v>
      </c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8"/>
      <c r="CB8" s="36" t="s">
        <v>37</v>
      </c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8"/>
      <c r="CX8" s="36" t="s">
        <v>34</v>
      </c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8"/>
    </row>
    <row r="9" spans="1:124" x14ac:dyDescent="0.25">
      <c r="A9" s="28" t="s">
        <v>27</v>
      </c>
      <c r="B9" s="29"/>
      <c r="C9" s="29"/>
      <c r="D9" s="29"/>
      <c r="E9" s="29"/>
      <c r="F9" s="29"/>
      <c r="G9" s="29"/>
      <c r="H9" s="30"/>
      <c r="I9" s="2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30"/>
      <c r="AP9" s="28" t="s">
        <v>30</v>
      </c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30"/>
      <c r="BF9" s="28" t="s">
        <v>32</v>
      </c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30"/>
      <c r="CB9" s="28" t="s">
        <v>38</v>
      </c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30"/>
      <c r="CX9" s="28" t="s">
        <v>35</v>
      </c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30"/>
    </row>
    <row r="10" spans="1:124" ht="15.75" customHeight="1" x14ac:dyDescent="0.25">
      <c r="A10" s="31"/>
      <c r="B10" s="18"/>
      <c r="C10" s="18"/>
      <c r="D10" s="18"/>
      <c r="E10" s="18"/>
      <c r="F10" s="18"/>
      <c r="G10" s="18"/>
      <c r="H10" s="32"/>
      <c r="I10" s="31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32"/>
      <c r="AP10" s="31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32"/>
      <c r="BF10" s="31" t="s">
        <v>33</v>
      </c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32"/>
      <c r="CB10" s="31" t="s">
        <v>130</v>
      </c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32"/>
      <c r="CX10" s="31" t="s">
        <v>36</v>
      </c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32"/>
    </row>
    <row r="11" spans="1:124" s="15" customFormat="1" x14ac:dyDescent="0.2">
      <c r="A11" s="41" t="s">
        <v>39</v>
      </c>
      <c r="B11" s="41"/>
      <c r="C11" s="41"/>
      <c r="D11" s="41"/>
      <c r="E11" s="41"/>
      <c r="F11" s="41"/>
      <c r="G11" s="41"/>
      <c r="H11" s="41"/>
      <c r="I11" s="35" t="s">
        <v>40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33">
        <v>2018</v>
      </c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>
        <v>2019</v>
      </c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>
        <v>2020</v>
      </c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</row>
    <row r="12" spans="1:124" s="15" customFormat="1" x14ac:dyDescent="0.2">
      <c r="A12" s="42"/>
      <c r="B12" s="42"/>
      <c r="C12" s="42"/>
      <c r="D12" s="42"/>
      <c r="E12" s="42"/>
      <c r="F12" s="42"/>
      <c r="G12" s="42"/>
      <c r="H12" s="42"/>
      <c r="I12" s="40" t="s">
        <v>41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</row>
    <row r="13" spans="1:124" s="15" customFormat="1" x14ac:dyDescent="0.2">
      <c r="A13" s="42" t="s">
        <v>46</v>
      </c>
      <c r="B13" s="42"/>
      <c r="C13" s="42"/>
      <c r="D13" s="42"/>
      <c r="E13" s="42"/>
      <c r="F13" s="42"/>
      <c r="G13" s="42"/>
      <c r="H13" s="42"/>
      <c r="I13" s="40" t="s">
        <v>42</v>
      </c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2" t="s">
        <v>47</v>
      </c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3">
        <f>27731.31373*100/118</f>
        <v>23501.113330508477</v>
      </c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39">
        <f>+CB48</f>
        <v>21986.190000000002</v>
      </c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9">
        <f>+CX48</f>
        <v>49403.29</v>
      </c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</row>
    <row r="14" spans="1:124" s="15" customFormat="1" x14ac:dyDescent="0.2">
      <c r="A14" s="42" t="s">
        <v>48</v>
      </c>
      <c r="B14" s="42"/>
      <c r="C14" s="42"/>
      <c r="D14" s="42"/>
      <c r="E14" s="42"/>
      <c r="F14" s="42"/>
      <c r="G14" s="42"/>
      <c r="H14" s="42"/>
      <c r="I14" s="40" t="s">
        <v>43</v>
      </c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2" t="s">
        <v>47</v>
      </c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3">
        <f>+BF13-BF48</f>
        <v>-2301.0566694915215</v>
      </c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43">
        <f>+CB13-CB48</f>
        <v>0</v>
      </c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43">
        <f>+CX13-CX48</f>
        <v>0</v>
      </c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</row>
    <row r="15" spans="1:124" s="15" customFormat="1" x14ac:dyDescent="0.2">
      <c r="A15" s="42" t="s">
        <v>49</v>
      </c>
      <c r="B15" s="42"/>
      <c r="C15" s="42"/>
      <c r="D15" s="42"/>
      <c r="E15" s="42"/>
      <c r="F15" s="42"/>
      <c r="G15" s="42"/>
      <c r="H15" s="42"/>
      <c r="I15" s="40" t="s">
        <v>44</v>
      </c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2" t="s">
        <v>47</v>
      </c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</row>
    <row r="16" spans="1:124" s="15" customFormat="1" x14ac:dyDescent="0.2">
      <c r="A16" s="42"/>
      <c r="B16" s="42"/>
      <c r="C16" s="42"/>
      <c r="D16" s="42"/>
      <c r="E16" s="42"/>
      <c r="F16" s="42"/>
      <c r="G16" s="42"/>
      <c r="H16" s="42"/>
      <c r="I16" s="40" t="s">
        <v>45</v>
      </c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</row>
    <row r="17" spans="1:123" s="15" customFormat="1" x14ac:dyDescent="0.2">
      <c r="A17" s="42" t="s">
        <v>50</v>
      </c>
      <c r="B17" s="42"/>
      <c r="C17" s="42"/>
      <c r="D17" s="42"/>
      <c r="E17" s="42"/>
      <c r="F17" s="42"/>
      <c r="G17" s="42"/>
      <c r="H17" s="42"/>
      <c r="I17" s="40" t="s">
        <v>51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2" t="s">
        <v>47</v>
      </c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</row>
    <row r="18" spans="1:123" s="15" customFormat="1" x14ac:dyDescent="0.2">
      <c r="A18" s="42" t="s">
        <v>52</v>
      </c>
      <c r="B18" s="42"/>
      <c r="C18" s="42"/>
      <c r="D18" s="42"/>
      <c r="E18" s="42"/>
      <c r="F18" s="42"/>
      <c r="G18" s="42"/>
      <c r="H18" s="42"/>
      <c r="I18" s="40" t="s">
        <v>53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</row>
    <row r="19" spans="1:123" s="15" customFormat="1" x14ac:dyDescent="0.2">
      <c r="A19" s="42"/>
      <c r="B19" s="42"/>
      <c r="C19" s="42"/>
      <c r="D19" s="42"/>
      <c r="E19" s="42"/>
      <c r="F19" s="42"/>
      <c r="G19" s="42"/>
      <c r="H19" s="42"/>
      <c r="I19" s="40" t="s">
        <v>54</v>
      </c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</row>
    <row r="20" spans="1:123" s="15" customFormat="1" x14ac:dyDescent="0.2">
      <c r="A20" s="42" t="s">
        <v>55</v>
      </c>
      <c r="B20" s="42"/>
      <c r="C20" s="42"/>
      <c r="D20" s="42"/>
      <c r="E20" s="42"/>
      <c r="F20" s="42"/>
      <c r="G20" s="42"/>
      <c r="H20" s="42"/>
      <c r="I20" s="40" t="s">
        <v>56</v>
      </c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2" t="s">
        <v>61</v>
      </c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</row>
    <row r="21" spans="1:123" s="15" customFormat="1" x14ac:dyDescent="0.2">
      <c r="A21" s="42"/>
      <c r="B21" s="42"/>
      <c r="C21" s="42"/>
      <c r="D21" s="42"/>
      <c r="E21" s="42"/>
      <c r="F21" s="42"/>
      <c r="G21" s="42"/>
      <c r="H21" s="42"/>
      <c r="I21" s="40" t="s">
        <v>57</v>
      </c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</row>
    <row r="22" spans="1:123" s="15" customFormat="1" x14ac:dyDescent="0.2">
      <c r="A22" s="42"/>
      <c r="B22" s="42"/>
      <c r="C22" s="42"/>
      <c r="D22" s="42"/>
      <c r="E22" s="42"/>
      <c r="F22" s="42"/>
      <c r="G22" s="42"/>
      <c r="H22" s="42"/>
      <c r="I22" s="40" t="s">
        <v>58</v>
      </c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</row>
    <row r="23" spans="1:123" s="15" customFormat="1" x14ac:dyDescent="0.2">
      <c r="A23" s="42"/>
      <c r="B23" s="42"/>
      <c r="C23" s="42"/>
      <c r="D23" s="42"/>
      <c r="E23" s="42"/>
      <c r="F23" s="42"/>
      <c r="G23" s="42"/>
      <c r="H23" s="42"/>
      <c r="I23" s="40" t="s">
        <v>59</v>
      </c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</row>
    <row r="24" spans="1:123" s="15" customFormat="1" x14ac:dyDescent="0.2">
      <c r="A24" s="42"/>
      <c r="B24" s="42"/>
      <c r="C24" s="42"/>
      <c r="D24" s="42"/>
      <c r="E24" s="42"/>
      <c r="F24" s="42"/>
      <c r="G24" s="42"/>
      <c r="H24" s="42"/>
      <c r="I24" s="40" t="s">
        <v>60</v>
      </c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</row>
    <row r="25" spans="1:123" s="15" customFormat="1" x14ac:dyDescent="0.2">
      <c r="A25" s="42" t="s">
        <v>62</v>
      </c>
      <c r="B25" s="42"/>
      <c r="C25" s="42"/>
      <c r="D25" s="42"/>
      <c r="E25" s="42"/>
      <c r="F25" s="42"/>
      <c r="G25" s="42"/>
      <c r="H25" s="42"/>
      <c r="I25" s="40" t="s">
        <v>63</v>
      </c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</row>
    <row r="26" spans="1:123" s="15" customFormat="1" x14ac:dyDescent="0.2">
      <c r="A26" s="42"/>
      <c r="B26" s="42"/>
      <c r="C26" s="42"/>
      <c r="D26" s="42"/>
      <c r="E26" s="42"/>
      <c r="F26" s="42"/>
      <c r="G26" s="42"/>
      <c r="H26" s="42"/>
      <c r="I26" s="40" t="s">
        <v>41</v>
      </c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</row>
    <row r="27" spans="1:123" s="15" customFormat="1" x14ac:dyDescent="0.2">
      <c r="A27" s="42" t="s">
        <v>64</v>
      </c>
      <c r="B27" s="42"/>
      <c r="C27" s="42"/>
      <c r="D27" s="42"/>
      <c r="E27" s="42"/>
      <c r="F27" s="42"/>
      <c r="G27" s="42"/>
      <c r="H27" s="42"/>
      <c r="I27" s="40" t="s">
        <v>148</v>
      </c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2" t="s">
        <v>66</v>
      </c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</row>
    <row r="28" spans="1:123" s="15" customFormat="1" ht="15.75" customHeight="1" x14ac:dyDescent="0.25">
      <c r="A28" s="42"/>
      <c r="B28" s="42"/>
      <c r="C28" s="42"/>
      <c r="D28" s="42"/>
      <c r="E28" s="42"/>
      <c r="F28" s="42"/>
      <c r="G28" s="42"/>
      <c r="H28" s="42"/>
      <c r="I28" s="44" t="s">
        <v>149</v>
      </c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</row>
    <row r="29" spans="1:123" s="15" customFormat="1" x14ac:dyDescent="0.2">
      <c r="A29" s="42" t="s">
        <v>67</v>
      </c>
      <c r="B29" s="42"/>
      <c r="C29" s="42"/>
      <c r="D29" s="42"/>
      <c r="E29" s="42"/>
      <c r="F29" s="42"/>
      <c r="G29" s="42"/>
      <c r="H29" s="42"/>
      <c r="I29" s="40" t="s">
        <v>65</v>
      </c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2" t="s">
        <v>87</v>
      </c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</row>
    <row r="30" spans="1:123" s="15" customFormat="1" ht="15.75" customHeight="1" x14ac:dyDescent="0.25">
      <c r="A30" s="42"/>
      <c r="B30" s="42"/>
      <c r="C30" s="42"/>
      <c r="D30" s="42"/>
      <c r="E30" s="42"/>
      <c r="F30" s="42"/>
      <c r="G30" s="42"/>
      <c r="H30" s="42"/>
      <c r="I30" s="44" t="s">
        <v>131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</row>
    <row r="31" spans="1:123" s="15" customFormat="1" ht="15.75" customHeight="1" x14ac:dyDescent="0.25">
      <c r="A31" s="42" t="s">
        <v>68</v>
      </c>
      <c r="B31" s="42"/>
      <c r="C31" s="42"/>
      <c r="D31" s="42"/>
      <c r="E31" s="42"/>
      <c r="F31" s="42"/>
      <c r="G31" s="42"/>
      <c r="H31" s="42"/>
      <c r="I31" s="44" t="s">
        <v>132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2" t="s">
        <v>66</v>
      </c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</row>
    <row r="32" spans="1:123" s="15" customFormat="1" x14ac:dyDescent="0.2">
      <c r="A32" s="42" t="s">
        <v>69</v>
      </c>
      <c r="B32" s="42"/>
      <c r="C32" s="42"/>
      <c r="D32" s="42"/>
      <c r="E32" s="42"/>
      <c r="F32" s="42"/>
      <c r="G32" s="42"/>
      <c r="H32" s="42"/>
      <c r="I32" s="40" t="s">
        <v>70</v>
      </c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2" t="s">
        <v>71</v>
      </c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5">
        <f>+'[1]1.25'!$D$22</f>
        <v>95.899000000000001</v>
      </c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34">
        <f>+'[1]1.25'!$E$22</f>
        <v>102.614</v>
      </c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>
        <f>+'[1]1.25'!$F$22</f>
        <v>101.438</v>
      </c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</row>
    <row r="33" spans="1:123" s="15" customFormat="1" ht="15.75" customHeight="1" x14ac:dyDescent="0.25">
      <c r="A33" s="42"/>
      <c r="B33" s="42"/>
      <c r="C33" s="42"/>
      <c r="D33" s="42"/>
      <c r="E33" s="42"/>
      <c r="F33" s="42"/>
      <c r="G33" s="42"/>
      <c r="H33" s="42"/>
      <c r="I33" s="44" t="s">
        <v>133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</row>
    <row r="34" spans="1:123" s="15" customFormat="1" x14ac:dyDescent="0.2">
      <c r="A34" s="42" t="s">
        <v>72</v>
      </c>
      <c r="B34" s="42"/>
      <c r="C34" s="42"/>
      <c r="D34" s="42"/>
      <c r="E34" s="42"/>
      <c r="F34" s="42"/>
      <c r="G34" s="42"/>
      <c r="H34" s="42"/>
      <c r="I34" s="40" t="s">
        <v>73</v>
      </c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2" t="s">
        <v>71</v>
      </c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5">
        <f>+'[2]П1.4 баланс ЭЭ'!$E$24</f>
        <v>36.575999999999993</v>
      </c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34">
        <f>+'[2]П1.4 баланс ЭЭ'!$J$24</f>
        <v>39.018000000000001</v>
      </c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>
        <f>+'[2]П1.4 баланс ЭЭ'!$O$24</f>
        <v>36.575999999999993</v>
      </c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</row>
    <row r="35" spans="1:123" s="15" customFormat="1" x14ac:dyDescent="0.2">
      <c r="A35" s="42"/>
      <c r="B35" s="42"/>
      <c r="C35" s="42"/>
      <c r="D35" s="42"/>
      <c r="E35" s="42"/>
      <c r="F35" s="42"/>
      <c r="G35" s="42"/>
      <c r="H35" s="42"/>
      <c r="I35" s="40" t="s">
        <v>74</v>
      </c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</row>
    <row r="36" spans="1:123" s="15" customFormat="1" ht="15.75" customHeight="1" x14ac:dyDescent="0.25">
      <c r="A36" s="42"/>
      <c r="B36" s="42"/>
      <c r="C36" s="42"/>
      <c r="D36" s="42"/>
      <c r="E36" s="42"/>
      <c r="F36" s="42"/>
      <c r="G36" s="42"/>
      <c r="H36" s="42"/>
      <c r="I36" s="44" t="s">
        <v>134</v>
      </c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</row>
    <row r="37" spans="1:123" s="15" customFormat="1" x14ac:dyDescent="0.2">
      <c r="A37" s="42" t="s">
        <v>75</v>
      </c>
      <c r="B37" s="42"/>
      <c r="C37" s="42"/>
      <c r="D37" s="42"/>
      <c r="E37" s="42"/>
      <c r="F37" s="42"/>
      <c r="G37" s="42"/>
      <c r="H37" s="42"/>
      <c r="I37" s="40" t="s">
        <v>76</v>
      </c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2" t="s">
        <v>61</v>
      </c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5">
        <v>8.14</v>
      </c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34">
        <v>8.14</v>
      </c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>
        <v>8.14</v>
      </c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</row>
    <row r="38" spans="1:123" s="15" customFormat="1" x14ac:dyDescent="0.2">
      <c r="A38" s="42"/>
      <c r="B38" s="42"/>
      <c r="C38" s="42"/>
      <c r="D38" s="42"/>
      <c r="E38" s="42"/>
      <c r="F38" s="42"/>
      <c r="G38" s="42"/>
      <c r="H38" s="42"/>
      <c r="I38" s="40" t="s">
        <v>77</v>
      </c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</row>
    <row r="39" spans="1:123" s="15" customFormat="1" x14ac:dyDescent="0.2">
      <c r="A39" s="42"/>
      <c r="B39" s="42"/>
      <c r="C39" s="42"/>
      <c r="D39" s="42"/>
      <c r="E39" s="42"/>
      <c r="F39" s="42"/>
      <c r="G39" s="42"/>
      <c r="H39" s="42"/>
      <c r="I39" s="40" t="s">
        <v>78</v>
      </c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</row>
    <row r="40" spans="1:123" ht="15.75" customHeight="1" x14ac:dyDescent="0.25">
      <c r="A40" s="42"/>
      <c r="B40" s="42"/>
      <c r="C40" s="42"/>
      <c r="D40" s="42"/>
      <c r="E40" s="42"/>
      <c r="F40" s="42"/>
      <c r="G40" s="42"/>
      <c r="H40" s="42"/>
      <c r="I40" s="44" t="s">
        <v>244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</row>
    <row r="41" spans="1:123" s="15" customFormat="1" x14ac:dyDescent="0.2">
      <c r="A41" s="42" t="s">
        <v>79</v>
      </c>
      <c r="B41" s="42"/>
      <c r="C41" s="42"/>
      <c r="D41" s="42"/>
      <c r="E41" s="42"/>
      <c r="F41" s="42"/>
      <c r="G41" s="42"/>
      <c r="H41" s="42"/>
      <c r="I41" s="40" t="s">
        <v>80</v>
      </c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</row>
    <row r="42" spans="1:123" s="15" customFormat="1" x14ac:dyDescent="0.2">
      <c r="A42" s="42"/>
      <c r="B42" s="42"/>
      <c r="C42" s="42"/>
      <c r="D42" s="42"/>
      <c r="E42" s="42"/>
      <c r="F42" s="42"/>
      <c r="G42" s="42"/>
      <c r="H42" s="42"/>
      <c r="I42" s="40" t="s">
        <v>81</v>
      </c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</row>
    <row r="43" spans="1:123" s="15" customFormat="1" ht="15.75" customHeight="1" x14ac:dyDescent="0.25">
      <c r="A43" s="42"/>
      <c r="B43" s="42"/>
      <c r="C43" s="42"/>
      <c r="D43" s="42"/>
      <c r="E43" s="42"/>
      <c r="F43" s="42"/>
      <c r="G43" s="42"/>
      <c r="H43" s="42"/>
      <c r="I43" s="44" t="s">
        <v>245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/>
      <c r="CO43" s="40"/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</row>
    <row r="44" spans="1:123" s="15" customFormat="1" x14ac:dyDescent="0.2">
      <c r="A44" s="42" t="s">
        <v>83</v>
      </c>
      <c r="B44" s="42"/>
      <c r="C44" s="42"/>
      <c r="D44" s="42"/>
      <c r="E44" s="42"/>
      <c r="F44" s="42"/>
      <c r="G44" s="42"/>
      <c r="H44" s="42"/>
      <c r="I44" s="40" t="s">
        <v>84</v>
      </c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2" t="s">
        <v>87</v>
      </c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4"/>
      <c r="CF44" s="34"/>
      <c r="CG44" s="34"/>
      <c r="CH44" s="34"/>
      <c r="CI44" s="34"/>
      <c r="CJ44" s="34"/>
      <c r="CK44" s="34"/>
      <c r="CL44" s="34"/>
      <c r="CM44" s="34"/>
      <c r="CN44" s="34"/>
      <c r="CO44" s="34"/>
      <c r="CP44" s="34"/>
      <c r="CQ44" s="34"/>
      <c r="CR44" s="34"/>
      <c r="CS44" s="34"/>
      <c r="CT44" s="34"/>
      <c r="CU44" s="34"/>
      <c r="CV44" s="34"/>
      <c r="CW44" s="34"/>
      <c r="CX44" s="34"/>
      <c r="CY44" s="34"/>
      <c r="CZ44" s="34"/>
      <c r="DA44" s="34"/>
      <c r="DB44" s="34"/>
      <c r="DC44" s="34"/>
      <c r="DD44" s="34"/>
      <c r="DE44" s="34"/>
      <c r="DF44" s="34"/>
      <c r="DG44" s="34"/>
      <c r="DH44" s="34"/>
      <c r="DI44" s="34"/>
      <c r="DJ44" s="34"/>
      <c r="DK44" s="34"/>
      <c r="DL44" s="34"/>
      <c r="DM44" s="34"/>
      <c r="DN44" s="34"/>
      <c r="DO44" s="34"/>
      <c r="DP44" s="34"/>
      <c r="DQ44" s="34"/>
      <c r="DR44" s="34"/>
      <c r="DS44" s="34"/>
    </row>
    <row r="45" spans="1:123" s="15" customFormat="1" x14ac:dyDescent="0.2">
      <c r="A45" s="42"/>
      <c r="B45" s="42"/>
      <c r="C45" s="42"/>
      <c r="D45" s="42"/>
      <c r="E45" s="42"/>
      <c r="F45" s="42"/>
      <c r="G45" s="42"/>
      <c r="H45" s="42"/>
      <c r="I45" s="40" t="s">
        <v>85</v>
      </c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34"/>
      <c r="BG45" s="34"/>
      <c r="BH45" s="34"/>
      <c r="BI45" s="34"/>
      <c r="BJ45" s="34"/>
      <c r="BK45" s="34"/>
      <c r="BL45" s="34"/>
      <c r="BM45" s="34"/>
      <c r="BN45" s="34"/>
      <c r="BO45" s="34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  <c r="CC45" s="34"/>
      <c r="CD45" s="34"/>
      <c r="CE45" s="34"/>
      <c r="CF45" s="34"/>
      <c r="CG45" s="34"/>
      <c r="CH45" s="34"/>
      <c r="CI45" s="34"/>
      <c r="CJ45" s="34"/>
      <c r="CK45" s="34"/>
      <c r="CL45" s="34"/>
      <c r="CM45" s="34"/>
      <c r="CN45" s="34"/>
      <c r="CO45" s="34"/>
      <c r="CP45" s="34"/>
      <c r="CQ45" s="34"/>
      <c r="CR45" s="34"/>
      <c r="CS45" s="34"/>
      <c r="CT45" s="34"/>
      <c r="CU45" s="34"/>
      <c r="CV45" s="34"/>
      <c r="CW45" s="34"/>
      <c r="CX45" s="34"/>
      <c r="CY45" s="34"/>
      <c r="CZ45" s="34"/>
      <c r="DA45" s="34"/>
      <c r="DB45" s="34"/>
      <c r="DC45" s="34"/>
      <c r="DD45" s="34"/>
      <c r="DE45" s="34"/>
      <c r="DF45" s="34"/>
      <c r="DG45" s="34"/>
      <c r="DH45" s="34"/>
      <c r="DI45" s="34"/>
      <c r="DJ45" s="34"/>
      <c r="DK45" s="34"/>
      <c r="DL45" s="34"/>
      <c r="DM45" s="34"/>
      <c r="DN45" s="34"/>
      <c r="DO45" s="34"/>
      <c r="DP45" s="34"/>
      <c r="DQ45" s="34"/>
      <c r="DR45" s="34"/>
      <c r="DS45" s="34"/>
    </row>
    <row r="46" spans="1:123" s="15" customFormat="1" x14ac:dyDescent="0.2">
      <c r="A46" s="42"/>
      <c r="B46" s="42"/>
      <c r="C46" s="42"/>
      <c r="D46" s="42"/>
      <c r="E46" s="42"/>
      <c r="F46" s="42"/>
      <c r="G46" s="42"/>
      <c r="H46" s="42"/>
      <c r="I46" s="40" t="s">
        <v>86</v>
      </c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  <c r="CC46" s="34"/>
      <c r="CD46" s="34"/>
      <c r="CE46" s="34"/>
      <c r="CF46" s="34"/>
      <c r="CG46" s="34"/>
      <c r="CH46" s="34"/>
      <c r="CI46" s="34"/>
      <c r="CJ46" s="34"/>
      <c r="CK46" s="34"/>
      <c r="CL46" s="34"/>
      <c r="CM46" s="34"/>
      <c r="CN46" s="34"/>
      <c r="CO46" s="34"/>
      <c r="CP46" s="34"/>
      <c r="CQ46" s="34"/>
      <c r="CR46" s="34"/>
      <c r="CS46" s="34"/>
      <c r="CT46" s="34"/>
      <c r="CU46" s="34"/>
      <c r="CV46" s="34"/>
      <c r="CW46" s="34"/>
      <c r="CX46" s="34"/>
      <c r="CY46" s="34"/>
      <c r="CZ46" s="34"/>
      <c r="DA46" s="34"/>
      <c r="DB46" s="34"/>
      <c r="DC46" s="34"/>
      <c r="DD46" s="34"/>
      <c r="DE46" s="34"/>
      <c r="DF46" s="34"/>
      <c r="DG46" s="34"/>
      <c r="DH46" s="34"/>
      <c r="DI46" s="34"/>
      <c r="DJ46" s="34"/>
      <c r="DK46" s="34"/>
      <c r="DL46" s="34"/>
      <c r="DM46" s="34"/>
      <c r="DN46" s="34"/>
      <c r="DO46" s="34"/>
      <c r="DP46" s="34"/>
      <c r="DQ46" s="34"/>
      <c r="DR46" s="34"/>
      <c r="DS46" s="34"/>
    </row>
    <row r="47" spans="1:123" s="15" customFormat="1" ht="15.75" customHeight="1" x14ac:dyDescent="0.25">
      <c r="A47" s="42"/>
      <c r="B47" s="42"/>
      <c r="C47" s="42"/>
      <c r="D47" s="42"/>
      <c r="E47" s="42"/>
      <c r="F47" s="42"/>
      <c r="G47" s="42"/>
      <c r="H47" s="42"/>
      <c r="I47" s="44" t="s">
        <v>135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4"/>
      <c r="CZ47" s="34"/>
      <c r="DA47" s="34"/>
      <c r="DB47" s="34"/>
      <c r="DC47" s="34"/>
      <c r="DD47" s="34"/>
      <c r="DE47" s="34"/>
      <c r="DF47" s="34"/>
      <c r="DG47" s="34"/>
      <c r="DH47" s="34"/>
      <c r="DI47" s="34"/>
      <c r="DJ47" s="34"/>
      <c r="DK47" s="34"/>
      <c r="DL47" s="34"/>
      <c r="DM47" s="34"/>
      <c r="DN47" s="34"/>
      <c r="DO47" s="34"/>
      <c r="DP47" s="34"/>
      <c r="DQ47" s="34"/>
      <c r="DR47" s="34"/>
      <c r="DS47" s="34"/>
    </row>
    <row r="48" spans="1:123" s="15" customFormat="1" x14ac:dyDescent="0.2">
      <c r="A48" s="42" t="s">
        <v>88</v>
      </c>
      <c r="B48" s="42"/>
      <c r="C48" s="42"/>
      <c r="D48" s="42"/>
      <c r="E48" s="42"/>
      <c r="F48" s="42"/>
      <c r="G48" s="42"/>
      <c r="H48" s="42"/>
      <c r="I48" s="40" t="s">
        <v>89</v>
      </c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7">
        <f>+'[1]1.15'!$C$25</f>
        <v>25802.17</v>
      </c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>
        <f>+'[1]1.15'!$D$25+CB61</f>
        <v>21986.190000000002</v>
      </c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>
        <f>+'[1]1.15'!$E$25+CX61</f>
        <v>49403.29</v>
      </c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</row>
    <row r="49" spans="1:123" s="15" customFormat="1" x14ac:dyDescent="0.2">
      <c r="A49" s="42"/>
      <c r="B49" s="42"/>
      <c r="C49" s="42"/>
      <c r="D49" s="42"/>
      <c r="E49" s="42"/>
      <c r="F49" s="42"/>
      <c r="G49" s="42"/>
      <c r="H49" s="42"/>
      <c r="I49" s="40" t="s">
        <v>90</v>
      </c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</row>
    <row r="50" spans="1:123" s="15" customFormat="1" x14ac:dyDescent="0.2">
      <c r="A50" s="42"/>
      <c r="B50" s="42"/>
      <c r="C50" s="42"/>
      <c r="D50" s="42"/>
      <c r="E50" s="42"/>
      <c r="F50" s="42"/>
      <c r="G50" s="42"/>
      <c r="H50" s="42"/>
      <c r="I50" s="40" t="s">
        <v>91</v>
      </c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</row>
    <row r="51" spans="1:123" s="15" customFormat="1" x14ac:dyDescent="0.2">
      <c r="A51" s="42" t="s">
        <v>92</v>
      </c>
      <c r="B51" s="42"/>
      <c r="C51" s="42"/>
      <c r="D51" s="42"/>
      <c r="E51" s="42"/>
      <c r="F51" s="42"/>
      <c r="G51" s="42"/>
      <c r="H51" s="42"/>
      <c r="I51" s="40" t="s">
        <v>93</v>
      </c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2" t="s">
        <v>47</v>
      </c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7">
        <f>+'[3]рэк 2020'!$E$42</f>
        <v>22630.760000000002</v>
      </c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47">
        <f>+'[3]рэк 2020'!$G$42</f>
        <v>18186.189999999999</v>
      </c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47">
        <f>+'[3]рэк 2020'!$H$42</f>
        <v>40681.2726506084</v>
      </c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</row>
    <row r="52" spans="1:123" s="15" customFormat="1" ht="15.75" customHeight="1" x14ac:dyDescent="0.25">
      <c r="A52" s="42"/>
      <c r="B52" s="42"/>
      <c r="C52" s="42"/>
      <c r="D52" s="42"/>
      <c r="E52" s="42"/>
      <c r="F52" s="42"/>
      <c r="G52" s="42"/>
      <c r="H52" s="42"/>
      <c r="I52" s="44" t="s">
        <v>136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4"/>
      <c r="CZ52" s="34"/>
      <c r="DA52" s="34"/>
      <c r="DB52" s="34"/>
      <c r="DC52" s="34"/>
      <c r="DD52" s="34"/>
      <c r="DE52" s="34"/>
      <c r="DF52" s="34"/>
      <c r="DG52" s="34"/>
      <c r="DH52" s="34"/>
      <c r="DI52" s="34"/>
      <c r="DJ52" s="34"/>
      <c r="DK52" s="34"/>
      <c r="DL52" s="34"/>
      <c r="DM52" s="34"/>
      <c r="DN52" s="34"/>
      <c r="DO52" s="34"/>
      <c r="DP52" s="34"/>
      <c r="DQ52" s="34"/>
      <c r="DR52" s="34"/>
      <c r="DS52" s="34"/>
    </row>
    <row r="53" spans="1:123" s="15" customFormat="1" ht="15.75" customHeight="1" x14ac:dyDescent="0.25">
      <c r="A53" s="42"/>
      <c r="B53" s="42"/>
      <c r="C53" s="42"/>
      <c r="D53" s="42"/>
      <c r="E53" s="42"/>
      <c r="F53" s="42"/>
      <c r="G53" s="42"/>
      <c r="H53" s="42"/>
      <c r="I53" s="44" t="s">
        <v>137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34"/>
      <c r="BG53" s="34"/>
      <c r="BH53" s="34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34"/>
      <c r="CJ53" s="34"/>
      <c r="CK53" s="34"/>
      <c r="CL53" s="34"/>
      <c r="CM53" s="34"/>
      <c r="CN53" s="34"/>
      <c r="CO53" s="34"/>
      <c r="CP53" s="34"/>
      <c r="CQ53" s="34"/>
      <c r="CR53" s="34"/>
      <c r="CS53" s="34"/>
      <c r="CT53" s="34"/>
      <c r="CU53" s="34"/>
      <c r="CV53" s="34"/>
      <c r="CW53" s="34"/>
      <c r="CX53" s="34"/>
      <c r="CY53" s="34"/>
      <c r="CZ53" s="34"/>
      <c r="DA53" s="34"/>
      <c r="DB53" s="34"/>
      <c r="DC53" s="34"/>
      <c r="DD53" s="34"/>
      <c r="DE53" s="34"/>
      <c r="DF53" s="34"/>
      <c r="DG53" s="34"/>
      <c r="DH53" s="34"/>
      <c r="DI53" s="34"/>
      <c r="DJ53" s="34"/>
      <c r="DK53" s="34"/>
      <c r="DL53" s="34"/>
      <c r="DM53" s="34"/>
      <c r="DN53" s="34"/>
      <c r="DO53" s="34"/>
      <c r="DP53" s="34"/>
      <c r="DQ53" s="34"/>
      <c r="DR53" s="34"/>
      <c r="DS53" s="34"/>
    </row>
    <row r="54" spans="1:123" s="15" customFormat="1" x14ac:dyDescent="0.2">
      <c r="A54" s="42"/>
      <c r="B54" s="42"/>
      <c r="C54" s="42"/>
      <c r="D54" s="42"/>
      <c r="E54" s="42"/>
      <c r="F54" s="42"/>
      <c r="G54" s="42"/>
      <c r="H54" s="42"/>
      <c r="I54" s="40" t="s">
        <v>94</v>
      </c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34"/>
      <c r="CJ54" s="34"/>
      <c r="CK54" s="34"/>
      <c r="CL54" s="34"/>
      <c r="CM54" s="34"/>
      <c r="CN54" s="34"/>
      <c r="CO54" s="34"/>
      <c r="CP54" s="34"/>
      <c r="CQ54" s="34"/>
      <c r="CR54" s="34"/>
      <c r="CS54" s="34"/>
      <c r="CT54" s="34"/>
      <c r="CU54" s="34"/>
      <c r="CV54" s="34"/>
      <c r="CW54" s="34"/>
      <c r="CX54" s="34"/>
      <c r="CY54" s="34"/>
      <c r="CZ54" s="34"/>
      <c r="DA54" s="34"/>
      <c r="DB54" s="34"/>
      <c r="DC54" s="34"/>
      <c r="DD54" s="34"/>
      <c r="DE54" s="34"/>
      <c r="DF54" s="34"/>
      <c r="DG54" s="34"/>
      <c r="DH54" s="34"/>
      <c r="DI54" s="34"/>
      <c r="DJ54" s="34"/>
      <c r="DK54" s="34"/>
      <c r="DL54" s="34"/>
      <c r="DM54" s="34"/>
      <c r="DN54" s="34"/>
      <c r="DO54" s="34"/>
      <c r="DP54" s="34"/>
      <c r="DQ54" s="34"/>
      <c r="DR54" s="34"/>
      <c r="DS54" s="34"/>
    </row>
    <row r="55" spans="1:123" s="15" customFormat="1" x14ac:dyDescent="0.2">
      <c r="A55" s="42"/>
      <c r="B55" s="42"/>
      <c r="C55" s="42"/>
      <c r="D55" s="42"/>
      <c r="E55" s="42"/>
      <c r="F55" s="42"/>
      <c r="G55" s="42"/>
      <c r="H55" s="42"/>
      <c r="I55" s="40" t="s">
        <v>95</v>
      </c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39">
        <f>+'[3]рэк 2020'!$E$23</f>
        <v>10088.56</v>
      </c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47">
        <f>+'[3]рэк 2020'!$G$23</f>
        <v>9894.06</v>
      </c>
      <c r="CC55" s="34"/>
      <c r="CD55" s="34"/>
      <c r="CE55" s="34"/>
      <c r="CF55" s="34"/>
      <c r="CG55" s="34"/>
      <c r="CH55" s="34"/>
      <c r="CI55" s="34"/>
      <c r="CJ55" s="34"/>
      <c r="CK55" s="34"/>
      <c r="CL55" s="34"/>
      <c r="CM55" s="34"/>
      <c r="CN55" s="34"/>
      <c r="CO55" s="34"/>
      <c r="CP55" s="34"/>
      <c r="CQ55" s="34"/>
      <c r="CR55" s="34"/>
      <c r="CS55" s="34"/>
      <c r="CT55" s="34"/>
      <c r="CU55" s="34"/>
      <c r="CV55" s="34"/>
      <c r="CW55" s="34"/>
      <c r="CX55" s="47">
        <f>+'[3]рэк 2020'!$H$23</f>
        <v>27514.25</v>
      </c>
      <c r="CY55" s="34"/>
      <c r="CZ55" s="34"/>
      <c r="DA55" s="34"/>
      <c r="DB55" s="34"/>
      <c r="DC55" s="34"/>
      <c r="DD55" s="34"/>
      <c r="DE55" s="34"/>
      <c r="DF55" s="34"/>
      <c r="DG55" s="34"/>
      <c r="DH55" s="34"/>
      <c r="DI55" s="34"/>
      <c r="DJ55" s="34"/>
      <c r="DK55" s="34"/>
      <c r="DL55" s="34"/>
      <c r="DM55" s="34"/>
      <c r="DN55" s="34"/>
      <c r="DO55" s="34"/>
      <c r="DP55" s="34"/>
      <c r="DQ55" s="34"/>
      <c r="DR55" s="34"/>
      <c r="DS55" s="34"/>
    </row>
    <row r="56" spans="1:123" s="15" customFormat="1" x14ac:dyDescent="0.2">
      <c r="A56" s="42"/>
      <c r="B56" s="42"/>
      <c r="C56" s="42"/>
      <c r="D56" s="42"/>
      <c r="E56" s="42"/>
      <c r="F56" s="42"/>
      <c r="G56" s="42"/>
      <c r="H56" s="42"/>
      <c r="I56" s="40" t="s">
        <v>241</v>
      </c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39">
        <f>+'[3]рэк 2020'!$E$22+'[3]рэк 2020'!$E$39</f>
        <v>642.11</v>
      </c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47">
        <f>+'[3]рэк 2020'!$G$22</f>
        <v>260.72000000000003</v>
      </c>
      <c r="CC56" s="34"/>
      <c r="CD56" s="34"/>
      <c r="CE56" s="34"/>
      <c r="CF56" s="34"/>
      <c r="CG56" s="34"/>
      <c r="CH56" s="34"/>
      <c r="CI56" s="34"/>
      <c r="CJ56" s="34"/>
      <c r="CK56" s="34"/>
      <c r="CL56" s="34"/>
      <c r="CM56" s="34"/>
      <c r="CN56" s="34"/>
      <c r="CO56" s="34"/>
      <c r="CP56" s="34"/>
      <c r="CQ56" s="34"/>
      <c r="CR56" s="34"/>
      <c r="CS56" s="34"/>
      <c r="CT56" s="34"/>
      <c r="CU56" s="34"/>
      <c r="CV56" s="34"/>
      <c r="CW56" s="34"/>
      <c r="CX56" s="47">
        <f>+'[3]рэк 2020'!$H$22</f>
        <v>614.72060994959986</v>
      </c>
      <c r="CY56" s="34"/>
      <c r="CZ56" s="34"/>
      <c r="DA56" s="34"/>
      <c r="DB56" s="34"/>
      <c r="DC56" s="34"/>
      <c r="DD56" s="34"/>
      <c r="DE56" s="34"/>
      <c r="DF56" s="34"/>
      <c r="DG56" s="34"/>
      <c r="DH56" s="34"/>
      <c r="DI56" s="34"/>
      <c r="DJ56" s="34"/>
      <c r="DK56" s="34"/>
      <c r="DL56" s="34"/>
      <c r="DM56" s="34"/>
      <c r="DN56" s="34"/>
      <c r="DO56" s="34"/>
      <c r="DP56" s="34"/>
      <c r="DQ56" s="34"/>
      <c r="DR56" s="34"/>
      <c r="DS56" s="34"/>
    </row>
    <row r="57" spans="1:123" s="15" customFormat="1" x14ac:dyDescent="0.2">
      <c r="A57" s="42"/>
      <c r="B57" s="42"/>
      <c r="C57" s="42"/>
      <c r="D57" s="42"/>
      <c r="E57" s="42"/>
      <c r="F57" s="42"/>
      <c r="G57" s="42"/>
      <c r="H57" s="42"/>
      <c r="I57" s="40" t="s">
        <v>96</v>
      </c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39">
        <f>+BF51-BF55-BF56</f>
        <v>11900.090000000002</v>
      </c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>
        <f>+CB51-CB55-CB56</f>
        <v>8031.4099999999989</v>
      </c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>
        <f>+CX51-CX55-CX56</f>
        <v>12552.3020406588</v>
      </c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</row>
    <row r="58" spans="1:123" s="15" customFormat="1" x14ac:dyDescent="0.2">
      <c r="A58" s="42" t="s">
        <v>97</v>
      </c>
      <c r="B58" s="42"/>
      <c r="C58" s="42"/>
      <c r="D58" s="42"/>
      <c r="E58" s="42"/>
      <c r="F58" s="42"/>
      <c r="G58" s="42"/>
      <c r="H58" s="42"/>
      <c r="I58" s="40" t="s">
        <v>98</v>
      </c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2" t="s">
        <v>47</v>
      </c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39">
        <f>+'[3]рэк 2020'!$D$55</f>
        <v>3083.99</v>
      </c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47">
        <f>+'[3]рэк 2020'!$G$55</f>
        <v>3136.4170199999999</v>
      </c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47">
        <f>+'[3]рэк 2020'!$H$55</f>
        <v>8722.0172500000008</v>
      </c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</row>
    <row r="59" spans="1:123" s="15" customFormat="1" ht="15.75" customHeight="1" x14ac:dyDescent="0.25">
      <c r="A59" s="42"/>
      <c r="B59" s="42"/>
      <c r="C59" s="42"/>
      <c r="D59" s="42"/>
      <c r="E59" s="42"/>
      <c r="F59" s="42"/>
      <c r="G59" s="42"/>
      <c r="H59" s="42"/>
      <c r="I59" s="44" t="s">
        <v>138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</row>
    <row r="60" spans="1:123" s="15" customFormat="1" ht="15.75" customHeight="1" x14ac:dyDescent="0.25">
      <c r="A60" s="42"/>
      <c r="B60" s="42"/>
      <c r="C60" s="42"/>
      <c r="D60" s="42"/>
      <c r="E60" s="42"/>
      <c r="F60" s="42"/>
      <c r="G60" s="42"/>
      <c r="H60" s="42"/>
      <c r="I60" s="44" t="s">
        <v>139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</row>
    <row r="61" spans="1:123" s="15" customFormat="1" x14ac:dyDescent="0.2">
      <c r="A61" s="42" t="s">
        <v>99</v>
      </c>
      <c r="B61" s="42"/>
      <c r="C61" s="42"/>
      <c r="D61" s="42"/>
      <c r="E61" s="42"/>
      <c r="F61" s="42"/>
      <c r="G61" s="42"/>
      <c r="H61" s="42"/>
      <c r="I61" s="40" t="s">
        <v>100</v>
      </c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2" t="s">
        <v>47</v>
      </c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34">
        <v>0</v>
      </c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>
        <v>663.58</v>
      </c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9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</row>
    <row r="62" spans="1:123" s="15" customFormat="1" x14ac:dyDescent="0.2">
      <c r="A62" s="42"/>
      <c r="B62" s="42"/>
      <c r="C62" s="42"/>
      <c r="D62" s="42"/>
      <c r="E62" s="42"/>
      <c r="F62" s="42"/>
      <c r="G62" s="42"/>
      <c r="H62" s="42"/>
      <c r="I62" s="40" t="s">
        <v>101</v>
      </c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</row>
    <row r="63" spans="1:123" s="15" customFormat="1" x14ac:dyDescent="0.2">
      <c r="A63" s="42" t="s">
        <v>102</v>
      </c>
      <c r="B63" s="42"/>
      <c r="C63" s="42"/>
      <c r="D63" s="42"/>
      <c r="E63" s="42"/>
      <c r="F63" s="42"/>
      <c r="G63" s="42"/>
      <c r="H63" s="42"/>
      <c r="I63" s="40" t="s">
        <v>103</v>
      </c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2" t="s">
        <v>47</v>
      </c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34">
        <v>0</v>
      </c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>
        <v>0</v>
      </c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>
        <v>0</v>
      </c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</row>
    <row r="64" spans="1:123" s="15" customFormat="1" x14ac:dyDescent="0.2">
      <c r="A64" s="42"/>
      <c r="B64" s="42"/>
      <c r="C64" s="42"/>
      <c r="D64" s="42"/>
      <c r="E64" s="42"/>
      <c r="F64" s="42"/>
      <c r="G64" s="42"/>
      <c r="H64" s="42"/>
      <c r="I64" s="40" t="s">
        <v>104</v>
      </c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</row>
    <row r="65" spans="1:123" s="15" customFormat="1" x14ac:dyDescent="0.2">
      <c r="A65" s="42" t="s">
        <v>105</v>
      </c>
      <c r="B65" s="42"/>
      <c r="C65" s="42"/>
      <c r="D65" s="42"/>
      <c r="E65" s="42"/>
      <c r="F65" s="42"/>
      <c r="G65" s="42"/>
      <c r="H65" s="42"/>
      <c r="I65" s="40" t="s">
        <v>106</v>
      </c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0" t="s">
        <v>248</v>
      </c>
      <c r="BG65" s="40"/>
      <c r="BH65" s="40"/>
      <c r="BI65" s="40"/>
      <c r="BJ65" s="40"/>
      <c r="BK65" s="40"/>
      <c r="BL65" s="40"/>
      <c r="BM65" s="40"/>
      <c r="BN65" s="40"/>
      <c r="BO65" s="40"/>
      <c r="BP65" s="40"/>
      <c r="BQ65" s="40"/>
      <c r="BR65" s="40"/>
      <c r="BS65" s="40"/>
      <c r="BT65" s="40"/>
      <c r="BU65" s="40"/>
      <c r="BV65" s="40"/>
      <c r="BW65" s="40"/>
      <c r="BX65" s="40"/>
      <c r="BY65" s="40"/>
      <c r="BZ65" s="40"/>
      <c r="CA65" s="40"/>
      <c r="CB65" s="40" t="s">
        <v>248</v>
      </c>
      <c r="CC65" s="40"/>
      <c r="CD65" s="40"/>
      <c r="CE65" s="40"/>
      <c r="CF65" s="40"/>
      <c r="CG65" s="40"/>
      <c r="CH65" s="40"/>
      <c r="CI65" s="40"/>
      <c r="CJ65" s="40"/>
      <c r="CK65" s="40"/>
      <c r="CL65" s="40"/>
      <c r="CM65" s="40"/>
      <c r="CN65" s="40"/>
      <c r="CO65" s="40"/>
      <c r="CP65" s="40"/>
      <c r="CQ65" s="40"/>
      <c r="CR65" s="40"/>
      <c r="CS65" s="40"/>
      <c r="CT65" s="40"/>
      <c r="CU65" s="40"/>
      <c r="CV65" s="40"/>
      <c r="CW65" s="40"/>
      <c r="CX65" s="40" t="s">
        <v>248</v>
      </c>
      <c r="CY65" s="40"/>
      <c r="CZ65" s="40"/>
      <c r="DA65" s="40"/>
      <c r="DB65" s="40"/>
      <c r="DC65" s="40"/>
      <c r="DD65" s="40"/>
      <c r="DE65" s="40"/>
      <c r="DF65" s="40"/>
      <c r="DG65" s="40"/>
      <c r="DH65" s="40"/>
      <c r="DI65" s="40"/>
      <c r="DJ65" s="40"/>
      <c r="DK65" s="40"/>
      <c r="DL65" s="40"/>
      <c r="DM65" s="40"/>
      <c r="DN65" s="40"/>
      <c r="DO65" s="40"/>
      <c r="DP65" s="40"/>
      <c r="DQ65" s="40"/>
      <c r="DR65" s="40"/>
      <c r="DS65" s="40"/>
    </row>
    <row r="66" spans="1:123" s="15" customFormat="1" x14ac:dyDescent="0.2">
      <c r="A66" s="42"/>
      <c r="B66" s="42"/>
      <c r="C66" s="42"/>
      <c r="D66" s="42"/>
      <c r="E66" s="42"/>
      <c r="F66" s="42"/>
      <c r="G66" s="42"/>
      <c r="H66" s="42"/>
      <c r="I66" s="40" t="s">
        <v>107</v>
      </c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</row>
    <row r="67" spans="1:123" s="15" customFormat="1" x14ac:dyDescent="0.2">
      <c r="A67" s="42"/>
      <c r="B67" s="42"/>
      <c r="C67" s="42"/>
      <c r="D67" s="42"/>
      <c r="E67" s="42"/>
      <c r="F67" s="42"/>
      <c r="G67" s="42"/>
      <c r="H67" s="42"/>
      <c r="I67" s="40" t="s">
        <v>82</v>
      </c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0"/>
      <c r="BG67" s="40"/>
      <c r="BH67" s="40"/>
      <c r="BI67" s="40"/>
      <c r="BJ67" s="40"/>
      <c r="BK67" s="40"/>
      <c r="BL67" s="40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0"/>
      <c r="CA67" s="40"/>
      <c r="CB67" s="40"/>
      <c r="CC67" s="40"/>
      <c r="CD67" s="40"/>
      <c r="CE67" s="40"/>
      <c r="CF67" s="40"/>
      <c r="CG67" s="40"/>
      <c r="CH67" s="40"/>
      <c r="CI67" s="40"/>
      <c r="CJ67" s="40"/>
      <c r="CK67" s="40"/>
      <c r="CL67" s="40"/>
      <c r="CM67" s="40"/>
      <c r="CN67" s="40"/>
      <c r="CO67" s="40"/>
      <c r="CP67" s="40"/>
      <c r="CQ67" s="40"/>
      <c r="CR67" s="40"/>
      <c r="CS67" s="40"/>
      <c r="CT67" s="40"/>
      <c r="CU67" s="40"/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</row>
    <row r="68" spans="1:123" s="15" customFormat="1" x14ac:dyDescent="0.2">
      <c r="A68" s="42"/>
      <c r="B68" s="42"/>
      <c r="C68" s="42"/>
      <c r="D68" s="42"/>
      <c r="E68" s="42"/>
      <c r="F68" s="42"/>
      <c r="G68" s="42"/>
      <c r="H68" s="42"/>
      <c r="I68" s="48" t="s">
        <v>108</v>
      </c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</row>
    <row r="69" spans="1:123" s="15" customFormat="1" ht="15.75" customHeight="1" x14ac:dyDescent="0.25">
      <c r="A69" s="42"/>
      <c r="B69" s="42"/>
      <c r="C69" s="42"/>
      <c r="D69" s="42"/>
      <c r="E69" s="42"/>
      <c r="F69" s="42"/>
      <c r="G69" s="42"/>
      <c r="H69" s="42"/>
      <c r="I69" s="44" t="s">
        <v>140</v>
      </c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2" t="s">
        <v>109</v>
      </c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34">
        <v>2633.8</v>
      </c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>
        <v>2633.8</v>
      </c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>
        <v>2633.8</v>
      </c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</row>
    <row r="70" spans="1:123" s="15" customFormat="1" x14ac:dyDescent="0.2">
      <c r="A70" s="42"/>
      <c r="B70" s="42"/>
      <c r="C70" s="42"/>
      <c r="D70" s="42"/>
      <c r="E70" s="42"/>
      <c r="F70" s="42"/>
      <c r="G70" s="42"/>
      <c r="H70" s="42"/>
      <c r="I70" s="40" t="s">
        <v>110</v>
      </c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2" t="s">
        <v>47</v>
      </c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</row>
    <row r="71" spans="1:123" s="15" customFormat="1" ht="15.75" customHeight="1" x14ac:dyDescent="0.25">
      <c r="A71" s="42"/>
      <c r="B71" s="42"/>
      <c r="C71" s="42"/>
      <c r="D71" s="42"/>
      <c r="E71" s="42"/>
      <c r="F71" s="42"/>
      <c r="G71" s="42"/>
      <c r="H71" s="42"/>
      <c r="I71" s="44" t="s">
        <v>141</v>
      </c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2" t="s">
        <v>111</v>
      </c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</row>
    <row r="72" spans="1:123" s="15" customFormat="1" x14ac:dyDescent="0.2">
      <c r="A72" s="42" t="s">
        <v>112</v>
      </c>
      <c r="B72" s="42"/>
      <c r="C72" s="42"/>
      <c r="D72" s="42"/>
      <c r="E72" s="42"/>
      <c r="F72" s="42"/>
      <c r="G72" s="42"/>
      <c r="H72" s="42"/>
      <c r="I72" s="40" t="s">
        <v>113</v>
      </c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34">
        <v>22</v>
      </c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>
        <v>47</v>
      </c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>
        <v>47</v>
      </c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</row>
    <row r="73" spans="1:123" s="15" customFormat="1" x14ac:dyDescent="0.2">
      <c r="A73" s="42"/>
      <c r="B73" s="42"/>
      <c r="C73" s="42"/>
      <c r="D73" s="42"/>
      <c r="E73" s="42"/>
      <c r="F73" s="42"/>
      <c r="G73" s="42"/>
      <c r="H73" s="42"/>
      <c r="I73" s="40" t="s">
        <v>156</v>
      </c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</row>
    <row r="74" spans="1:123" s="15" customFormat="1" x14ac:dyDescent="0.2">
      <c r="A74" s="42"/>
      <c r="B74" s="42"/>
      <c r="C74" s="42"/>
      <c r="D74" s="42"/>
      <c r="E74" s="42"/>
      <c r="F74" s="42"/>
      <c r="G74" s="42"/>
      <c r="H74" s="42"/>
      <c r="I74" s="40" t="s">
        <v>114</v>
      </c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</row>
    <row r="75" spans="1:123" s="15" customFormat="1" x14ac:dyDescent="0.2">
      <c r="A75" s="42" t="s">
        <v>115</v>
      </c>
      <c r="B75" s="42"/>
      <c r="C75" s="42"/>
      <c r="D75" s="42"/>
      <c r="E75" s="42"/>
      <c r="F75" s="42"/>
      <c r="G75" s="42"/>
      <c r="H75" s="42"/>
      <c r="I75" s="40" t="s">
        <v>116</v>
      </c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2" t="s">
        <v>118</v>
      </c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34">
        <v>22</v>
      </c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>
        <v>47</v>
      </c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>
        <v>47</v>
      </c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</row>
    <row r="76" spans="1:123" s="15" customFormat="1" x14ac:dyDescent="0.2">
      <c r="A76" s="42"/>
      <c r="B76" s="42"/>
      <c r="C76" s="42"/>
      <c r="D76" s="42"/>
      <c r="E76" s="42"/>
      <c r="F76" s="42"/>
      <c r="G76" s="42"/>
      <c r="H76" s="42"/>
      <c r="I76" s="40" t="s">
        <v>117</v>
      </c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</row>
    <row r="77" spans="1:123" s="15" customFormat="1" x14ac:dyDescent="0.2">
      <c r="A77" s="42" t="s">
        <v>119</v>
      </c>
      <c r="B77" s="42"/>
      <c r="C77" s="42"/>
      <c r="D77" s="42"/>
      <c r="E77" s="42"/>
      <c r="F77" s="42"/>
      <c r="G77" s="42"/>
      <c r="H77" s="42"/>
      <c r="I77" s="40" t="s">
        <v>120</v>
      </c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2" t="s">
        <v>47</v>
      </c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39">
        <f>+BF55/BF72*1000/12</f>
        <v>38214.242424242424</v>
      </c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>
        <f>+CB55/CB72*1000/12</f>
        <v>17542.659574468085</v>
      </c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>
        <f>+CX55/CX72*1000/12</f>
        <v>48784.131205673759</v>
      </c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</row>
    <row r="78" spans="1:123" s="15" customFormat="1" x14ac:dyDescent="0.2">
      <c r="A78" s="42"/>
      <c r="B78" s="42"/>
      <c r="C78" s="42"/>
      <c r="D78" s="42"/>
      <c r="E78" s="42"/>
      <c r="F78" s="42"/>
      <c r="G78" s="42"/>
      <c r="H78" s="42"/>
      <c r="I78" s="40" t="s">
        <v>121</v>
      </c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2" t="s">
        <v>122</v>
      </c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</row>
    <row r="79" spans="1:123" s="15" customFormat="1" x14ac:dyDescent="0.2">
      <c r="A79" s="42" t="s">
        <v>123</v>
      </c>
      <c r="B79" s="42"/>
      <c r="C79" s="42"/>
      <c r="D79" s="42"/>
      <c r="E79" s="42"/>
      <c r="F79" s="42"/>
      <c r="G79" s="42"/>
      <c r="H79" s="42"/>
      <c r="I79" s="40" t="s">
        <v>124</v>
      </c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0"/>
      <c r="CA79" s="40"/>
      <c r="CB79" s="40"/>
      <c r="CC79" s="40"/>
      <c r="CD79" s="40"/>
      <c r="CE79" s="40"/>
      <c r="CF79" s="40"/>
      <c r="CG79" s="40"/>
      <c r="CH79" s="40"/>
      <c r="CI79" s="40"/>
      <c r="CJ79" s="40"/>
      <c r="CK79" s="40"/>
      <c r="CL79" s="40"/>
      <c r="CM79" s="40"/>
      <c r="CN79" s="40"/>
      <c r="CO79" s="40"/>
      <c r="CP79" s="40"/>
      <c r="CQ79" s="40"/>
      <c r="CR79" s="40"/>
      <c r="CS79" s="40"/>
      <c r="CT79" s="4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</row>
    <row r="80" spans="1:123" s="15" customFormat="1" x14ac:dyDescent="0.2">
      <c r="A80" s="42"/>
      <c r="B80" s="42"/>
      <c r="C80" s="42"/>
      <c r="D80" s="42"/>
      <c r="E80" s="42"/>
      <c r="F80" s="42"/>
      <c r="G80" s="42"/>
      <c r="H80" s="42"/>
      <c r="I80" s="40" t="s">
        <v>125</v>
      </c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0"/>
      <c r="CA80" s="40"/>
      <c r="CB80" s="40"/>
      <c r="CC80" s="40"/>
      <c r="CD80" s="40"/>
      <c r="CE80" s="40"/>
      <c r="CF80" s="40"/>
      <c r="CG80" s="40"/>
      <c r="CH80" s="40"/>
      <c r="CI80" s="40"/>
      <c r="CJ80" s="40"/>
      <c r="CK80" s="40"/>
      <c r="CL80" s="40"/>
      <c r="CM80" s="40"/>
      <c r="CN80" s="40"/>
      <c r="CO80" s="40"/>
      <c r="CP80" s="40"/>
      <c r="CQ80" s="40"/>
      <c r="CR80" s="40"/>
      <c r="CS80" s="40"/>
      <c r="CT80" s="40"/>
      <c r="CU80" s="40"/>
      <c r="CV80" s="40"/>
      <c r="CW80" s="40"/>
      <c r="CX80" s="40"/>
      <c r="CY80" s="40"/>
      <c r="CZ80" s="40"/>
      <c r="DA80" s="40"/>
      <c r="DB80" s="40"/>
      <c r="DC80" s="40"/>
      <c r="DD80" s="40"/>
      <c r="DE80" s="40"/>
      <c r="DF80" s="40"/>
      <c r="DG80" s="40"/>
      <c r="DH80" s="40"/>
      <c r="DI80" s="40"/>
      <c r="DJ80" s="40"/>
      <c r="DK80" s="40"/>
      <c r="DL80" s="40"/>
      <c r="DM80" s="40"/>
      <c r="DN80" s="40"/>
      <c r="DO80" s="40"/>
      <c r="DP80" s="40"/>
      <c r="DQ80" s="40"/>
      <c r="DR80" s="40"/>
      <c r="DS80" s="40"/>
    </row>
    <row r="81" spans="1:123" s="15" customFormat="1" x14ac:dyDescent="0.2">
      <c r="A81" s="42"/>
      <c r="B81" s="42"/>
      <c r="C81" s="42"/>
      <c r="D81" s="42"/>
      <c r="E81" s="42"/>
      <c r="F81" s="42"/>
      <c r="G81" s="42"/>
      <c r="H81" s="42"/>
      <c r="I81" s="40" t="s">
        <v>126</v>
      </c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0"/>
      <c r="CA81" s="40"/>
      <c r="CB81" s="40"/>
      <c r="CC81" s="40"/>
      <c r="CD81" s="40"/>
      <c r="CE81" s="40"/>
      <c r="CF81" s="40"/>
      <c r="CG81" s="40"/>
      <c r="CH81" s="40"/>
      <c r="CI81" s="40"/>
      <c r="CJ81" s="40"/>
      <c r="CK81" s="40"/>
      <c r="CL81" s="40"/>
      <c r="CM81" s="40"/>
      <c r="CN81" s="40"/>
      <c r="CO81" s="40"/>
      <c r="CP81" s="40"/>
      <c r="CQ81" s="40"/>
      <c r="CR81" s="40"/>
      <c r="CS81" s="40"/>
      <c r="CT81" s="40"/>
      <c r="CU81" s="40"/>
      <c r="CV81" s="40"/>
      <c r="CW81" s="40"/>
      <c r="CX81" s="40"/>
      <c r="CY81" s="40"/>
      <c r="CZ81" s="40"/>
      <c r="DA81" s="40"/>
      <c r="DB81" s="40"/>
      <c r="DC81" s="40"/>
      <c r="DD81" s="40"/>
      <c r="DE81" s="40"/>
      <c r="DF81" s="40"/>
      <c r="DG81" s="40"/>
      <c r="DH81" s="40"/>
      <c r="DI81" s="40"/>
      <c r="DJ81" s="40"/>
      <c r="DK81" s="40"/>
      <c r="DL81" s="40"/>
      <c r="DM81" s="40"/>
      <c r="DN81" s="40"/>
      <c r="DO81" s="40"/>
      <c r="DP81" s="40"/>
      <c r="DQ81" s="40"/>
      <c r="DR81" s="40"/>
      <c r="DS81" s="40"/>
    </row>
    <row r="82" spans="1:123" s="15" customFormat="1" x14ac:dyDescent="0.2">
      <c r="A82" s="42"/>
      <c r="B82" s="42"/>
      <c r="C82" s="42"/>
      <c r="D82" s="42"/>
      <c r="E82" s="42"/>
      <c r="F82" s="42"/>
      <c r="G82" s="42"/>
      <c r="H82" s="42"/>
      <c r="I82" s="48" t="s">
        <v>108</v>
      </c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</row>
    <row r="83" spans="1:123" s="15" customFormat="1" x14ac:dyDescent="0.2">
      <c r="A83" s="42"/>
      <c r="B83" s="42"/>
      <c r="C83" s="42"/>
      <c r="D83" s="42"/>
      <c r="E83" s="42"/>
      <c r="F83" s="42"/>
      <c r="G83" s="42"/>
      <c r="H83" s="42"/>
      <c r="I83" s="40" t="s">
        <v>142</v>
      </c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2" t="s">
        <v>47</v>
      </c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34"/>
      <c r="BG83" s="34"/>
      <c r="BH83" s="34"/>
      <c r="BI83" s="34"/>
      <c r="BJ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  <c r="CU83" s="34"/>
      <c r="CV83" s="34"/>
      <c r="CW83" s="34"/>
      <c r="CX83" s="34"/>
      <c r="CY83" s="34"/>
      <c r="CZ83" s="34"/>
      <c r="DA83" s="34"/>
      <c r="DB83" s="34"/>
      <c r="DC83" s="34"/>
      <c r="DD83" s="34"/>
      <c r="DE83" s="34"/>
      <c r="DF83" s="34"/>
      <c r="DG83" s="34"/>
      <c r="DH83" s="34"/>
      <c r="DI83" s="34"/>
      <c r="DJ83" s="34"/>
      <c r="DK83" s="34"/>
      <c r="DL83" s="34"/>
      <c r="DM83" s="34"/>
      <c r="DN83" s="34"/>
      <c r="DO83" s="34"/>
      <c r="DP83" s="34"/>
      <c r="DQ83" s="34"/>
      <c r="DR83" s="34"/>
      <c r="DS83" s="34"/>
    </row>
    <row r="84" spans="1:123" s="15" customFormat="1" x14ac:dyDescent="0.2">
      <c r="A84" s="42"/>
      <c r="B84" s="42"/>
      <c r="C84" s="42"/>
      <c r="D84" s="42"/>
      <c r="E84" s="42"/>
      <c r="F84" s="42"/>
      <c r="G84" s="42"/>
      <c r="H84" s="42"/>
      <c r="I84" s="40" t="s">
        <v>143</v>
      </c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34"/>
      <c r="BG84" s="34"/>
      <c r="BH84" s="34"/>
      <c r="BI84" s="34"/>
      <c r="BJ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</row>
    <row r="85" spans="1:123" s="15" customFormat="1" x14ac:dyDescent="0.2">
      <c r="A85" s="42"/>
      <c r="B85" s="42"/>
      <c r="C85" s="42"/>
      <c r="D85" s="42"/>
      <c r="E85" s="42"/>
      <c r="F85" s="42"/>
      <c r="G85" s="42"/>
      <c r="H85" s="42"/>
      <c r="I85" s="40" t="s">
        <v>127</v>
      </c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2" t="s">
        <v>47</v>
      </c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34"/>
      <c r="BG85" s="34"/>
      <c r="BH85" s="34"/>
      <c r="BI85" s="34"/>
      <c r="BJ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  <c r="CU85" s="34"/>
      <c r="CV85" s="34"/>
      <c r="CW85" s="34"/>
      <c r="CX85" s="34"/>
      <c r="CY85" s="34"/>
      <c r="CZ85" s="34"/>
      <c r="DA85" s="34"/>
      <c r="DB85" s="34"/>
      <c r="DC85" s="34"/>
      <c r="DD85" s="34"/>
      <c r="DE85" s="34"/>
      <c r="DF85" s="34"/>
      <c r="DG85" s="34"/>
      <c r="DH85" s="34"/>
      <c r="DI85" s="34"/>
      <c r="DJ85" s="34"/>
      <c r="DK85" s="34"/>
      <c r="DL85" s="34"/>
      <c r="DM85" s="34"/>
      <c r="DN85" s="34"/>
      <c r="DO85" s="34"/>
      <c r="DP85" s="34"/>
      <c r="DQ85" s="34"/>
      <c r="DR85" s="34"/>
      <c r="DS85" s="34"/>
    </row>
    <row r="86" spans="1:123" s="15" customFormat="1" x14ac:dyDescent="0.2">
      <c r="A86" s="42"/>
      <c r="B86" s="42"/>
      <c r="C86" s="42"/>
      <c r="D86" s="42"/>
      <c r="E86" s="42"/>
      <c r="F86" s="42"/>
      <c r="G86" s="42"/>
      <c r="H86" s="42"/>
      <c r="I86" s="40" t="s">
        <v>128</v>
      </c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34"/>
      <c r="BG86" s="34"/>
      <c r="BH86" s="34"/>
      <c r="BI86" s="34"/>
      <c r="BJ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  <c r="CU86" s="34"/>
      <c r="CV86" s="34"/>
      <c r="CW86" s="34"/>
      <c r="CX86" s="34"/>
      <c r="CY86" s="34"/>
      <c r="CZ86" s="34"/>
      <c r="DA86" s="34"/>
      <c r="DB86" s="34"/>
      <c r="DC86" s="34"/>
      <c r="DD86" s="34"/>
      <c r="DE86" s="34"/>
      <c r="DF86" s="34"/>
      <c r="DG86" s="34"/>
      <c r="DH86" s="34"/>
      <c r="DI86" s="34"/>
      <c r="DJ86" s="34"/>
      <c r="DK86" s="34"/>
      <c r="DL86" s="34"/>
      <c r="DM86" s="34"/>
      <c r="DN86" s="34"/>
      <c r="DO86" s="34"/>
      <c r="DP86" s="34"/>
      <c r="DQ86" s="34"/>
      <c r="DR86" s="34"/>
      <c r="DS86" s="34"/>
    </row>
    <row r="87" spans="1:123" s="15" customFormat="1" x14ac:dyDescent="0.2">
      <c r="A87" s="42"/>
      <c r="B87" s="42"/>
      <c r="C87" s="42"/>
      <c r="D87" s="42"/>
      <c r="E87" s="42"/>
      <c r="F87" s="42"/>
      <c r="G87" s="42"/>
      <c r="H87" s="42"/>
      <c r="I87" s="40" t="s">
        <v>129</v>
      </c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  <c r="DD87" s="34"/>
      <c r="DE87" s="34"/>
      <c r="DF87" s="34"/>
      <c r="DG87" s="34"/>
      <c r="DH87" s="34"/>
      <c r="DI87" s="34"/>
      <c r="DJ87" s="34"/>
      <c r="DK87" s="34"/>
      <c r="DL87" s="34"/>
      <c r="DM87" s="34"/>
      <c r="DN87" s="34"/>
      <c r="DO87" s="34"/>
      <c r="DP87" s="34"/>
      <c r="DQ87" s="34"/>
      <c r="DR87" s="34"/>
      <c r="DS87" s="34"/>
    </row>
    <row r="88" spans="1:123" ht="24.95" customHeight="1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23" s="14" customFormat="1" ht="12" customHeight="1" x14ac:dyDescent="0.2">
      <c r="A89" s="13" t="s">
        <v>144</v>
      </c>
    </row>
    <row r="90" spans="1:123" s="14" customFormat="1" ht="12" customHeight="1" x14ac:dyDescent="0.2">
      <c r="A90" s="13" t="s">
        <v>145</v>
      </c>
    </row>
    <row r="91" spans="1:123" s="14" customFormat="1" ht="12" customHeight="1" x14ac:dyDescent="0.2">
      <c r="A91" s="13" t="s">
        <v>146</v>
      </c>
    </row>
    <row r="92" spans="1:123" s="14" customFormat="1" ht="12" customHeight="1" x14ac:dyDescent="0.2">
      <c r="A92" s="13" t="s">
        <v>147</v>
      </c>
    </row>
  </sheetData>
  <mergeCells count="279">
    <mergeCell ref="A51:H53"/>
    <mergeCell ref="A56:H56"/>
    <mergeCell ref="AP54:BE54"/>
    <mergeCell ref="AP55:BE55"/>
    <mergeCell ref="AP56:BE56"/>
    <mergeCell ref="I53:AO53"/>
    <mergeCell ref="AP51:BE53"/>
    <mergeCell ref="I51:AO51"/>
    <mergeCell ref="I50:AO50"/>
    <mergeCell ref="A48:H50"/>
    <mergeCell ref="AP48:BE50"/>
    <mergeCell ref="I49:AO49"/>
    <mergeCell ref="I87:AO87"/>
    <mergeCell ref="A85:H87"/>
    <mergeCell ref="AP85:BE87"/>
    <mergeCell ref="BF85:CA87"/>
    <mergeCell ref="CB85:CW87"/>
    <mergeCell ref="CX57:DS57"/>
    <mergeCell ref="BF57:CA57"/>
    <mergeCell ref="CB57:CW57"/>
    <mergeCell ref="A57:H57"/>
    <mergeCell ref="AP57:BE57"/>
    <mergeCell ref="CB83:CW84"/>
    <mergeCell ref="A82:H82"/>
    <mergeCell ref="CX83:DS84"/>
    <mergeCell ref="I82:AO82"/>
    <mergeCell ref="I86:AO86"/>
    <mergeCell ref="CX85:DS87"/>
    <mergeCell ref="I85:AO85"/>
    <mergeCell ref="I84:AO84"/>
    <mergeCell ref="AP83:BE84"/>
    <mergeCell ref="BF83:CA84"/>
    <mergeCell ref="A79:H81"/>
    <mergeCell ref="AP79:BE81"/>
    <mergeCell ref="I80:AO80"/>
    <mergeCell ref="I83:AO83"/>
    <mergeCell ref="CX51:DS53"/>
    <mergeCell ref="BF54:CA54"/>
    <mergeCell ref="BF55:CA55"/>
    <mergeCell ref="BF56:CA56"/>
    <mergeCell ref="BF51:CA53"/>
    <mergeCell ref="CX82:DS82"/>
    <mergeCell ref="BF79:CA81"/>
    <mergeCell ref="CB79:CW81"/>
    <mergeCell ref="CB70:CW71"/>
    <mergeCell ref="CX70:DS71"/>
    <mergeCell ref="CB69:CW69"/>
    <mergeCell ref="CX69:DS69"/>
    <mergeCell ref="CB68:CW68"/>
    <mergeCell ref="CX68:DS68"/>
    <mergeCell ref="CB65:CW67"/>
    <mergeCell ref="CX65:DS67"/>
    <mergeCell ref="CB61:CW62"/>
    <mergeCell ref="CB51:CW53"/>
    <mergeCell ref="BF72:CA74"/>
    <mergeCell ref="CB72:CW74"/>
    <mergeCell ref="A83:H84"/>
    <mergeCell ref="BF77:CA78"/>
    <mergeCell ref="CB77:CW78"/>
    <mergeCell ref="CX77:DS78"/>
    <mergeCell ref="I77:AO77"/>
    <mergeCell ref="AP77:BE77"/>
    <mergeCell ref="I81:AO81"/>
    <mergeCell ref="CX54:DS54"/>
    <mergeCell ref="CX55:DS55"/>
    <mergeCell ref="CX56:DS56"/>
    <mergeCell ref="A54:H54"/>
    <mergeCell ref="A55:H55"/>
    <mergeCell ref="CX79:DS81"/>
    <mergeCell ref="I79:AO79"/>
    <mergeCell ref="I78:AO78"/>
    <mergeCell ref="AP78:BE78"/>
    <mergeCell ref="A77:H78"/>
    <mergeCell ref="CX75:DS76"/>
    <mergeCell ref="AP82:BE82"/>
    <mergeCell ref="BF82:CA82"/>
    <mergeCell ref="CB82:CW82"/>
    <mergeCell ref="I74:AO74"/>
    <mergeCell ref="A72:H74"/>
    <mergeCell ref="AP72:BE74"/>
    <mergeCell ref="I73:AO73"/>
    <mergeCell ref="CX72:DS74"/>
    <mergeCell ref="I72:AO72"/>
    <mergeCell ref="I76:AO76"/>
    <mergeCell ref="A75:H76"/>
    <mergeCell ref="AP75:BE76"/>
    <mergeCell ref="BF75:CA76"/>
    <mergeCell ref="CB75:CW76"/>
    <mergeCell ref="I75:AO75"/>
    <mergeCell ref="A65:H67"/>
    <mergeCell ref="AP65:BE67"/>
    <mergeCell ref="BF65:CA67"/>
    <mergeCell ref="I70:AO70"/>
    <mergeCell ref="AP70:BE70"/>
    <mergeCell ref="A70:H71"/>
    <mergeCell ref="BF70:CA71"/>
    <mergeCell ref="A68:H68"/>
    <mergeCell ref="I68:AO68"/>
    <mergeCell ref="AP68:BE68"/>
    <mergeCell ref="A69:H69"/>
    <mergeCell ref="I69:AO69"/>
    <mergeCell ref="AP69:BE69"/>
    <mergeCell ref="BF69:CA69"/>
    <mergeCell ref="I71:AO71"/>
    <mergeCell ref="AP71:BE71"/>
    <mergeCell ref="BF68:CA68"/>
    <mergeCell ref="I67:AO67"/>
    <mergeCell ref="I66:AO66"/>
    <mergeCell ref="I65:AO65"/>
    <mergeCell ref="I61:AO61"/>
    <mergeCell ref="CX61:DS62"/>
    <mergeCell ref="I64:AO64"/>
    <mergeCell ref="A63:H64"/>
    <mergeCell ref="AP63:BE64"/>
    <mergeCell ref="BF63:CA64"/>
    <mergeCell ref="CB63:CW64"/>
    <mergeCell ref="I63:AO63"/>
    <mergeCell ref="A58:H60"/>
    <mergeCell ref="AP58:BE60"/>
    <mergeCell ref="BF58:CA60"/>
    <mergeCell ref="CB58:CW60"/>
    <mergeCell ref="I59:AO59"/>
    <mergeCell ref="CX63:DS64"/>
    <mergeCell ref="I62:AO62"/>
    <mergeCell ref="A61:H62"/>
    <mergeCell ref="AP61:BE62"/>
    <mergeCell ref="BF61:CA62"/>
    <mergeCell ref="CX58:DS60"/>
    <mergeCell ref="I58:AO58"/>
    <mergeCell ref="I57:AO57"/>
    <mergeCell ref="I56:AO56"/>
    <mergeCell ref="I55:AO55"/>
    <mergeCell ref="I54:AO54"/>
    <mergeCell ref="I60:AO60"/>
    <mergeCell ref="CB54:CW54"/>
    <mergeCell ref="CB55:CW55"/>
    <mergeCell ref="CB56:CW56"/>
    <mergeCell ref="I52:AO52"/>
    <mergeCell ref="CX48:DS50"/>
    <mergeCell ref="I48:AO48"/>
    <mergeCell ref="I47:AO47"/>
    <mergeCell ref="A44:H47"/>
    <mergeCell ref="AP44:BE47"/>
    <mergeCell ref="BF44:CA47"/>
    <mergeCell ref="CB44:CW47"/>
    <mergeCell ref="I46:AO46"/>
    <mergeCell ref="CX44:DS47"/>
    <mergeCell ref="I45:AO45"/>
    <mergeCell ref="I44:AO44"/>
    <mergeCell ref="BF48:CA50"/>
    <mergeCell ref="CB48:CW50"/>
    <mergeCell ref="CX41:DS43"/>
    <mergeCell ref="I41:AO41"/>
    <mergeCell ref="I40:AO40"/>
    <mergeCell ref="A37:H40"/>
    <mergeCell ref="AP37:BE40"/>
    <mergeCell ref="BF37:CA40"/>
    <mergeCell ref="CB37:CW40"/>
    <mergeCell ref="I39:AO39"/>
    <mergeCell ref="CX37:DS40"/>
    <mergeCell ref="I38:AO38"/>
    <mergeCell ref="I37:AO37"/>
    <mergeCell ref="I43:AO43"/>
    <mergeCell ref="A41:H43"/>
    <mergeCell ref="AP41:BE43"/>
    <mergeCell ref="BF41:CA43"/>
    <mergeCell ref="CB41:CW43"/>
    <mergeCell ref="I42:AO42"/>
    <mergeCell ref="CX31:DS31"/>
    <mergeCell ref="CX34:DS36"/>
    <mergeCell ref="I34:AO34"/>
    <mergeCell ref="I33:AO33"/>
    <mergeCell ref="A32:H33"/>
    <mergeCell ref="AP32:BE33"/>
    <mergeCell ref="BF32:CA33"/>
    <mergeCell ref="CB32:CW33"/>
    <mergeCell ref="I32:AO32"/>
    <mergeCell ref="CX32:DS33"/>
    <mergeCell ref="A31:H31"/>
    <mergeCell ref="I31:AO31"/>
    <mergeCell ref="AP31:BE31"/>
    <mergeCell ref="BF31:CA31"/>
    <mergeCell ref="CB31:CW31"/>
    <mergeCell ref="I36:AO36"/>
    <mergeCell ref="A34:H36"/>
    <mergeCell ref="AP34:BE36"/>
    <mergeCell ref="BF34:CA36"/>
    <mergeCell ref="CB34:CW36"/>
    <mergeCell ref="I35:AO35"/>
    <mergeCell ref="CX18:DS19"/>
    <mergeCell ref="A17:H17"/>
    <mergeCell ref="I17:AO17"/>
    <mergeCell ref="AP17:BE17"/>
    <mergeCell ref="BF17:CA17"/>
    <mergeCell ref="CX29:DS30"/>
    <mergeCell ref="I28:AO28"/>
    <mergeCell ref="A27:H28"/>
    <mergeCell ref="AP27:BE28"/>
    <mergeCell ref="BF27:CA28"/>
    <mergeCell ref="CB27:CW28"/>
    <mergeCell ref="CX27:DS28"/>
    <mergeCell ref="I27:AO27"/>
    <mergeCell ref="I30:AO30"/>
    <mergeCell ref="A29:H30"/>
    <mergeCell ref="AP29:BE30"/>
    <mergeCell ref="BF29:CA30"/>
    <mergeCell ref="CB29:CW30"/>
    <mergeCell ref="I29:AO29"/>
    <mergeCell ref="I26:AO26"/>
    <mergeCell ref="A25:H26"/>
    <mergeCell ref="AP25:BE26"/>
    <mergeCell ref="BF25:CA26"/>
    <mergeCell ref="CB25:CW26"/>
    <mergeCell ref="I25:AO25"/>
    <mergeCell ref="CX25:DS26"/>
    <mergeCell ref="I24:AO24"/>
    <mergeCell ref="A20:H24"/>
    <mergeCell ref="AP20:BE24"/>
    <mergeCell ref="BF20:CA24"/>
    <mergeCell ref="CB20:CW24"/>
    <mergeCell ref="I23:AO23"/>
    <mergeCell ref="CX20:DS24"/>
    <mergeCell ref="I22:AO22"/>
    <mergeCell ref="I21:AO21"/>
    <mergeCell ref="I20:AO20"/>
    <mergeCell ref="CX17:DS17"/>
    <mergeCell ref="CX15:DS16"/>
    <mergeCell ref="A14:H14"/>
    <mergeCell ref="I14:AO14"/>
    <mergeCell ref="AP14:BE14"/>
    <mergeCell ref="BF14:CA14"/>
    <mergeCell ref="CB14:CW14"/>
    <mergeCell ref="CX14:DS14"/>
    <mergeCell ref="I16:AO16"/>
    <mergeCell ref="A15:H16"/>
    <mergeCell ref="AP15:BE16"/>
    <mergeCell ref="CB15:CW16"/>
    <mergeCell ref="I15:AO15"/>
    <mergeCell ref="I19:AO19"/>
    <mergeCell ref="A18:H19"/>
    <mergeCell ref="AP18:BE19"/>
    <mergeCell ref="BF18:CA19"/>
    <mergeCell ref="CB18:CW19"/>
    <mergeCell ref="I18:AO18"/>
    <mergeCell ref="BF15:CA16"/>
    <mergeCell ref="A13:H13"/>
    <mergeCell ref="I13:AO13"/>
    <mergeCell ref="AP13:BE13"/>
    <mergeCell ref="BF13:CA13"/>
    <mergeCell ref="CB13:CW13"/>
    <mergeCell ref="CB17:CW17"/>
    <mergeCell ref="CX13:DS13"/>
    <mergeCell ref="I12:AO12"/>
    <mergeCell ref="A11:H12"/>
    <mergeCell ref="BF11:CA12"/>
    <mergeCell ref="CB11:CW12"/>
    <mergeCell ref="AP11:BE12"/>
    <mergeCell ref="A10:H10"/>
    <mergeCell ref="I10:AO10"/>
    <mergeCell ref="AP10:BE10"/>
    <mergeCell ref="BF10:CA10"/>
    <mergeCell ref="CX10:DS10"/>
    <mergeCell ref="CB9:CW9"/>
    <mergeCell ref="CB10:CW10"/>
    <mergeCell ref="CX11:DS12"/>
    <mergeCell ref="I11:AO11"/>
    <mergeCell ref="A6:DS6"/>
    <mergeCell ref="CX8:DS8"/>
    <mergeCell ref="BF8:CA8"/>
    <mergeCell ref="A5:DS5"/>
    <mergeCell ref="CB8:CW8"/>
    <mergeCell ref="AP8:BE8"/>
    <mergeCell ref="A8:H8"/>
    <mergeCell ref="I8:AO8"/>
    <mergeCell ref="A9:H9"/>
    <mergeCell ref="I9:AO9"/>
    <mergeCell ref="AP9:BE9"/>
    <mergeCell ref="BF9:CA9"/>
    <mergeCell ref="CX9:DS9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topLeftCell="A34" zoomScaleNormal="100" workbookViewId="0">
      <selection activeCell="CX50" sqref="CX50:DH51"/>
    </sheetView>
  </sheetViews>
  <sheetFormatPr defaultColWidth="1.140625" defaultRowHeight="15.75" x14ac:dyDescent="0.25"/>
  <cols>
    <col min="1" max="16384" width="1.140625" style="1"/>
  </cols>
  <sheetData>
    <row r="1" spans="1:124" s="2" customFormat="1" ht="11.25" x14ac:dyDescent="0.2">
      <c r="DS1" s="3" t="s">
        <v>158</v>
      </c>
      <c r="DT1" s="3"/>
    </row>
    <row r="2" spans="1:124" s="2" customFormat="1" ht="11.25" x14ac:dyDescent="0.2">
      <c r="DS2" s="3" t="s">
        <v>11</v>
      </c>
      <c r="DT2" s="3"/>
    </row>
    <row r="3" spans="1:124" s="2" customFormat="1" ht="11.25" x14ac:dyDescent="0.2">
      <c r="DS3" s="3" t="s">
        <v>12</v>
      </c>
      <c r="DT3" s="3"/>
    </row>
    <row r="7" spans="1:124" s="10" customFormat="1" ht="18.75" x14ac:dyDescent="0.3">
      <c r="A7" s="21" t="s">
        <v>159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</row>
    <row r="10" spans="1:124" x14ac:dyDescent="0.25">
      <c r="A10" s="36" t="s">
        <v>26</v>
      </c>
      <c r="B10" s="37"/>
      <c r="C10" s="37"/>
      <c r="D10" s="37"/>
      <c r="E10" s="37"/>
      <c r="F10" s="37"/>
      <c r="G10" s="37"/>
      <c r="H10" s="38"/>
      <c r="I10" s="36" t="s">
        <v>28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8"/>
      <c r="AP10" s="36" t="s">
        <v>29</v>
      </c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8"/>
      <c r="BF10" s="36" t="s">
        <v>249</v>
      </c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8"/>
      <c r="CB10" s="36" t="s">
        <v>37</v>
      </c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8"/>
      <c r="CX10" s="36" t="s">
        <v>34</v>
      </c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8"/>
    </row>
    <row r="11" spans="1:124" x14ac:dyDescent="0.25">
      <c r="A11" s="28" t="s">
        <v>27</v>
      </c>
      <c r="B11" s="29"/>
      <c r="C11" s="29"/>
      <c r="D11" s="29"/>
      <c r="E11" s="29"/>
      <c r="F11" s="29"/>
      <c r="G11" s="29"/>
      <c r="H11" s="30"/>
      <c r="I11" s="2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30"/>
      <c r="AP11" s="28" t="s">
        <v>30</v>
      </c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30"/>
      <c r="BF11" s="28" t="s">
        <v>32</v>
      </c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30"/>
      <c r="CB11" s="28" t="s">
        <v>38</v>
      </c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30"/>
      <c r="CX11" s="28" t="s">
        <v>35</v>
      </c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30"/>
    </row>
    <row r="12" spans="1:124" ht="15.75" customHeight="1" x14ac:dyDescent="0.25">
      <c r="A12" s="28"/>
      <c r="B12" s="29"/>
      <c r="C12" s="29"/>
      <c r="D12" s="29"/>
      <c r="E12" s="29"/>
      <c r="F12" s="29"/>
      <c r="G12" s="29"/>
      <c r="H12" s="30"/>
      <c r="I12" s="2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30"/>
      <c r="AP12" s="28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30"/>
      <c r="BF12" s="28" t="s">
        <v>33</v>
      </c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30"/>
      <c r="CB12" s="28" t="s">
        <v>150</v>
      </c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30"/>
      <c r="CX12" s="28" t="s">
        <v>36</v>
      </c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30"/>
    </row>
    <row r="13" spans="1:124" s="15" customFormat="1" x14ac:dyDescent="0.2">
      <c r="A13" s="56"/>
      <c r="B13" s="42"/>
      <c r="C13" s="42"/>
      <c r="D13" s="42"/>
      <c r="E13" s="42"/>
      <c r="F13" s="42"/>
      <c r="G13" s="42"/>
      <c r="H13" s="57"/>
      <c r="I13" s="58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59"/>
      <c r="AP13" s="56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57"/>
      <c r="BF13" s="49" t="s">
        <v>160</v>
      </c>
      <c r="BG13" s="41"/>
      <c r="BH13" s="41"/>
      <c r="BI13" s="41"/>
      <c r="BJ13" s="41"/>
      <c r="BK13" s="41"/>
      <c r="BL13" s="41"/>
      <c r="BM13" s="41"/>
      <c r="BN13" s="41"/>
      <c r="BO13" s="41"/>
      <c r="BP13" s="50"/>
      <c r="BQ13" s="49" t="s">
        <v>162</v>
      </c>
      <c r="BR13" s="41"/>
      <c r="BS13" s="41"/>
      <c r="BT13" s="41"/>
      <c r="BU13" s="41"/>
      <c r="BV13" s="41"/>
      <c r="BW13" s="41"/>
      <c r="BX13" s="41"/>
      <c r="BY13" s="41"/>
      <c r="BZ13" s="41"/>
      <c r="CA13" s="50"/>
      <c r="CB13" s="49" t="s">
        <v>160</v>
      </c>
      <c r="CC13" s="41"/>
      <c r="CD13" s="41"/>
      <c r="CE13" s="41"/>
      <c r="CF13" s="41"/>
      <c r="CG13" s="41"/>
      <c r="CH13" s="41"/>
      <c r="CI13" s="41"/>
      <c r="CJ13" s="41"/>
      <c r="CK13" s="41"/>
      <c r="CL13" s="50"/>
      <c r="CM13" s="49" t="s">
        <v>162</v>
      </c>
      <c r="CN13" s="41"/>
      <c r="CO13" s="41"/>
      <c r="CP13" s="41"/>
      <c r="CQ13" s="41"/>
      <c r="CR13" s="41"/>
      <c r="CS13" s="41"/>
      <c r="CT13" s="41"/>
      <c r="CU13" s="41"/>
      <c r="CV13" s="41"/>
      <c r="CW13" s="50"/>
      <c r="CX13" s="49" t="s">
        <v>160</v>
      </c>
      <c r="CY13" s="41"/>
      <c r="CZ13" s="41"/>
      <c r="DA13" s="41"/>
      <c r="DB13" s="41"/>
      <c r="DC13" s="41"/>
      <c r="DD13" s="41"/>
      <c r="DE13" s="41"/>
      <c r="DF13" s="41"/>
      <c r="DG13" s="41"/>
      <c r="DH13" s="50"/>
      <c r="DI13" s="49" t="s">
        <v>162</v>
      </c>
      <c r="DJ13" s="41"/>
      <c r="DK13" s="41"/>
      <c r="DL13" s="41"/>
      <c r="DM13" s="41"/>
      <c r="DN13" s="41"/>
      <c r="DO13" s="41"/>
      <c r="DP13" s="41"/>
      <c r="DQ13" s="41"/>
      <c r="DR13" s="41"/>
      <c r="DS13" s="50"/>
    </row>
    <row r="14" spans="1:124" x14ac:dyDescent="0.25">
      <c r="A14" s="60"/>
      <c r="B14" s="61"/>
      <c r="C14" s="61"/>
      <c r="D14" s="61"/>
      <c r="E14" s="61"/>
      <c r="F14" s="61"/>
      <c r="G14" s="61"/>
      <c r="H14" s="62"/>
      <c r="I14" s="51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3"/>
      <c r="AP14" s="60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2"/>
      <c r="BF14" s="60" t="s">
        <v>161</v>
      </c>
      <c r="BG14" s="61"/>
      <c r="BH14" s="61"/>
      <c r="BI14" s="61"/>
      <c r="BJ14" s="61"/>
      <c r="BK14" s="61"/>
      <c r="BL14" s="61"/>
      <c r="BM14" s="61"/>
      <c r="BN14" s="61"/>
      <c r="BO14" s="61"/>
      <c r="BP14" s="62"/>
      <c r="BQ14" s="60" t="s">
        <v>161</v>
      </c>
      <c r="BR14" s="61"/>
      <c r="BS14" s="61"/>
      <c r="BT14" s="61"/>
      <c r="BU14" s="61"/>
      <c r="BV14" s="61"/>
      <c r="BW14" s="61"/>
      <c r="BX14" s="61"/>
      <c r="BY14" s="61"/>
      <c r="BZ14" s="61"/>
      <c r="CA14" s="62"/>
      <c r="CB14" s="60" t="s">
        <v>161</v>
      </c>
      <c r="CC14" s="61"/>
      <c r="CD14" s="61"/>
      <c r="CE14" s="61"/>
      <c r="CF14" s="61"/>
      <c r="CG14" s="61"/>
      <c r="CH14" s="61"/>
      <c r="CI14" s="61"/>
      <c r="CJ14" s="61"/>
      <c r="CK14" s="61"/>
      <c r="CL14" s="62"/>
      <c r="CM14" s="60" t="s">
        <v>161</v>
      </c>
      <c r="CN14" s="61"/>
      <c r="CO14" s="61"/>
      <c r="CP14" s="61"/>
      <c r="CQ14" s="61"/>
      <c r="CR14" s="61"/>
      <c r="CS14" s="61"/>
      <c r="CT14" s="61"/>
      <c r="CU14" s="61"/>
      <c r="CV14" s="61"/>
      <c r="CW14" s="62"/>
      <c r="CX14" s="60" t="s">
        <v>161</v>
      </c>
      <c r="CY14" s="61"/>
      <c r="CZ14" s="61"/>
      <c r="DA14" s="61"/>
      <c r="DB14" s="61"/>
      <c r="DC14" s="61"/>
      <c r="DD14" s="61"/>
      <c r="DE14" s="61"/>
      <c r="DF14" s="61"/>
      <c r="DG14" s="61"/>
      <c r="DH14" s="62"/>
      <c r="DI14" s="60" t="s">
        <v>161</v>
      </c>
      <c r="DJ14" s="61"/>
      <c r="DK14" s="61"/>
      <c r="DL14" s="61"/>
      <c r="DM14" s="61"/>
      <c r="DN14" s="61"/>
      <c r="DO14" s="61"/>
      <c r="DP14" s="61"/>
      <c r="DQ14" s="61"/>
      <c r="DR14" s="61"/>
      <c r="DS14" s="62"/>
    </row>
    <row r="15" spans="1:124" x14ac:dyDescent="0.25">
      <c r="A15" s="64" t="s">
        <v>39</v>
      </c>
      <c r="B15" s="64"/>
      <c r="C15" s="64"/>
      <c r="D15" s="64"/>
      <c r="E15" s="64"/>
      <c r="F15" s="64"/>
      <c r="G15" s="64"/>
      <c r="H15" s="64"/>
      <c r="I15" s="54" t="s">
        <v>163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</row>
    <row r="16" spans="1:124" x14ac:dyDescent="0.25">
      <c r="A16" s="64"/>
      <c r="B16" s="64"/>
      <c r="C16" s="64"/>
      <c r="D16" s="64"/>
      <c r="E16" s="64"/>
      <c r="F16" s="64"/>
      <c r="G16" s="64"/>
      <c r="H16" s="64"/>
      <c r="I16" s="55" t="s">
        <v>164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</row>
    <row r="17" spans="1:123" x14ac:dyDescent="0.25">
      <c r="A17" s="64" t="s">
        <v>46</v>
      </c>
      <c r="B17" s="64"/>
      <c r="C17" s="64"/>
      <c r="D17" s="64"/>
      <c r="E17" s="64"/>
      <c r="F17" s="64"/>
      <c r="G17" s="64"/>
      <c r="H17" s="64"/>
      <c r="I17" s="54" t="s">
        <v>165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</row>
    <row r="18" spans="1:123" x14ac:dyDescent="0.25">
      <c r="A18" s="64"/>
      <c r="B18" s="64"/>
      <c r="C18" s="64"/>
      <c r="D18" s="64"/>
      <c r="E18" s="64"/>
      <c r="F18" s="64"/>
      <c r="G18" s="64"/>
      <c r="H18" s="64"/>
      <c r="I18" s="55" t="s">
        <v>166</v>
      </c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</row>
    <row r="19" spans="1:123" x14ac:dyDescent="0.25">
      <c r="A19" s="64"/>
      <c r="B19" s="64"/>
      <c r="C19" s="64"/>
      <c r="D19" s="64"/>
      <c r="E19" s="64"/>
      <c r="F19" s="64"/>
      <c r="G19" s="64"/>
      <c r="H19" s="64"/>
      <c r="I19" s="54" t="s">
        <v>167</v>
      </c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64" t="s">
        <v>195</v>
      </c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</row>
    <row r="20" spans="1:123" x14ac:dyDescent="0.25">
      <c r="A20" s="64"/>
      <c r="B20" s="64"/>
      <c r="C20" s="64"/>
      <c r="D20" s="64"/>
      <c r="E20" s="64"/>
      <c r="F20" s="64"/>
      <c r="G20" s="64"/>
      <c r="H20" s="64"/>
      <c r="I20" s="63" t="s">
        <v>168</v>
      </c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</row>
    <row r="21" spans="1:123" x14ac:dyDescent="0.25">
      <c r="A21" s="64"/>
      <c r="B21" s="64"/>
      <c r="C21" s="64"/>
      <c r="D21" s="64"/>
      <c r="E21" s="64"/>
      <c r="F21" s="64"/>
      <c r="G21" s="64"/>
      <c r="H21" s="64"/>
      <c r="I21" s="63" t="s">
        <v>169</v>
      </c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</row>
    <row r="22" spans="1:123" x14ac:dyDescent="0.25">
      <c r="A22" s="64"/>
      <c r="B22" s="64"/>
      <c r="C22" s="64"/>
      <c r="D22" s="64"/>
      <c r="E22" s="64"/>
      <c r="F22" s="64"/>
      <c r="G22" s="64"/>
      <c r="H22" s="64"/>
      <c r="I22" s="63" t="s">
        <v>170</v>
      </c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</row>
    <row r="23" spans="1:123" x14ac:dyDescent="0.25">
      <c r="A23" s="64"/>
      <c r="B23" s="64"/>
      <c r="C23" s="64"/>
      <c r="D23" s="64"/>
      <c r="E23" s="64"/>
      <c r="F23" s="64"/>
      <c r="G23" s="64"/>
      <c r="H23" s="64"/>
      <c r="I23" s="63" t="s">
        <v>171</v>
      </c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</row>
    <row r="24" spans="1:123" x14ac:dyDescent="0.25">
      <c r="A24" s="64"/>
      <c r="B24" s="64"/>
      <c r="C24" s="64"/>
      <c r="D24" s="64"/>
      <c r="E24" s="64"/>
      <c r="F24" s="64"/>
      <c r="G24" s="64"/>
      <c r="H24" s="64"/>
      <c r="I24" s="63" t="s">
        <v>172</v>
      </c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</row>
    <row r="25" spans="1:123" x14ac:dyDescent="0.25">
      <c r="A25" s="64"/>
      <c r="B25" s="64"/>
      <c r="C25" s="64"/>
      <c r="D25" s="64"/>
      <c r="E25" s="64"/>
      <c r="F25" s="64"/>
      <c r="G25" s="64"/>
      <c r="H25" s="64"/>
      <c r="I25" s="63" t="s">
        <v>173</v>
      </c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</row>
    <row r="26" spans="1:123" x14ac:dyDescent="0.25">
      <c r="A26" s="64"/>
      <c r="B26" s="64"/>
      <c r="C26" s="64"/>
      <c r="D26" s="64"/>
      <c r="E26" s="64"/>
      <c r="F26" s="64"/>
      <c r="G26" s="64"/>
      <c r="H26" s="64"/>
      <c r="I26" s="63" t="s">
        <v>174</v>
      </c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</row>
    <row r="27" spans="1:123" x14ac:dyDescent="0.25">
      <c r="A27" s="64"/>
      <c r="B27" s="64"/>
      <c r="C27" s="64"/>
      <c r="D27" s="64"/>
      <c r="E27" s="64"/>
      <c r="F27" s="64"/>
      <c r="G27" s="64"/>
      <c r="H27" s="64"/>
      <c r="I27" s="63" t="s">
        <v>175</v>
      </c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</row>
    <row r="28" spans="1:123" x14ac:dyDescent="0.25">
      <c r="A28" s="64"/>
      <c r="B28" s="64"/>
      <c r="C28" s="64"/>
      <c r="D28" s="64"/>
      <c r="E28" s="64"/>
      <c r="F28" s="64"/>
      <c r="G28" s="64"/>
      <c r="H28" s="64"/>
      <c r="I28" s="63" t="s">
        <v>176</v>
      </c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</row>
    <row r="29" spans="1:123" x14ac:dyDescent="0.25">
      <c r="A29" s="64"/>
      <c r="B29" s="64"/>
      <c r="C29" s="64"/>
      <c r="D29" s="64"/>
      <c r="E29" s="64"/>
      <c r="F29" s="64"/>
      <c r="G29" s="64"/>
      <c r="H29" s="64"/>
      <c r="I29" s="63" t="s">
        <v>177</v>
      </c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</row>
    <row r="30" spans="1:123" x14ac:dyDescent="0.25">
      <c r="A30" s="64"/>
      <c r="B30" s="64"/>
      <c r="C30" s="64"/>
      <c r="D30" s="64"/>
      <c r="E30" s="64"/>
      <c r="F30" s="64"/>
      <c r="G30" s="64"/>
      <c r="H30" s="64"/>
      <c r="I30" s="63" t="s">
        <v>178</v>
      </c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</row>
    <row r="31" spans="1:123" x14ac:dyDescent="0.25">
      <c r="A31" s="64"/>
      <c r="B31" s="64"/>
      <c r="C31" s="64"/>
      <c r="D31" s="64"/>
      <c r="E31" s="64"/>
      <c r="F31" s="64"/>
      <c r="G31" s="64"/>
      <c r="H31" s="64"/>
      <c r="I31" s="55" t="s">
        <v>179</v>
      </c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</row>
    <row r="32" spans="1:123" x14ac:dyDescent="0.25">
      <c r="A32" s="64"/>
      <c r="B32" s="64"/>
      <c r="C32" s="64"/>
      <c r="D32" s="64"/>
      <c r="E32" s="64"/>
      <c r="F32" s="64"/>
      <c r="G32" s="64"/>
      <c r="H32" s="64"/>
      <c r="I32" s="54" t="s">
        <v>180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64" t="s">
        <v>190</v>
      </c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</row>
    <row r="33" spans="1:123" x14ac:dyDescent="0.25">
      <c r="A33" s="64"/>
      <c r="B33" s="64"/>
      <c r="C33" s="64"/>
      <c r="D33" s="64"/>
      <c r="E33" s="64"/>
      <c r="F33" s="64"/>
      <c r="G33" s="64"/>
      <c r="H33" s="64"/>
      <c r="I33" s="63" t="s">
        <v>181</v>
      </c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</row>
    <row r="34" spans="1:123" x14ac:dyDescent="0.25">
      <c r="A34" s="64"/>
      <c r="B34" s="64"/>
      <c r="C34" s="64"/>
      <c r="D34" s="64"/>
      <c r="E34" s="64"/>
      <c r="F34" s="64"/>
      <c r="G34" s="64"/>
      <c r="H34" s="64"/>
      <c r="I34" s="63" t="s">
        <v>168</v>
      </c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4"/>
      <c r="AQ34" s="64"/>
      <c r="AR34" s="64"/>
      <c r="AS34" s="6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64"/>
      <c r="BE34" s="64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66"/>
      <c r="CL34" s="66"/>
      <c r="CM34" s="66"/>
      <c r="CN34" s="66"/>
      <c r="CO34" s="66"/>
      <c r="CP34" s="66"/>
      <c r="CQ34" s="66"/>
      <c r="CR34" s="66"/>
      <c r="CS34" s="66"/>
      <c r="CT34" s="66"/>
      <c r="CU34" s="66"/>
      <c r="CV34" s="66"/>
      <c r="CW34" s="66"/>
      <c r="CX34" s="66"/>
      <c r="CY34" s="66"/>
      <c r="CZ34" s="66"/>
      <c r="DA34" s="66"/>
      <c r="DB34" s="66"/>
      <c r="DC34" s="66"/>
      <c r="DD34" s="66"/>
      <c r="DE34" s="66"/>
      <c r="DF34" s="66"/>
      <c r="DG34" s="66"/>
      <c r="DH34" s="66"/>
      <c r="DI34" s="66"/>
      <c r="DJ34" s="66"/>
      <c r="DK34" s="66"/>
      <c r="DL34" s="66"/>
      <c r="DM34" s="66"/>
      <c r="DN34" s="66"/>
      <c r="DO34" s="66"/>
      <c r="DP34" s="66"/>
      <c r="DQ34" s="66"/>
      <c r="DR34" s="66"/>
      <c r="DS34" s="66"/>
    </row>
    <row r="35" spans="1:123" x14ac:dyDescent="0.25">
      <c r="A35" s="64"/>
      <c r="B35" s="64"/>
      <c r="C35" s="64"/>
      <c r="D35" s="64"/>
      <c r="E35" s="64"/>
      <c r="F35" s="64"/>
      <c r="G35" s="64"/>
      <c r="H35" s="64"/>
      <c r="I35" s="63" t="s">
        <v>182</v>
      </c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  <c r="CK35" s="66"/>
      <c r="CL35" s="66"/>
      <c r="CM35" s="66"/>
      <c r="CN35" s="66"/>
      <c r="CO35" s="66"/>
      <c r="CP35" s="66"/>
      <c r="CQ35" s="66"/>
      <c r="CR35" s="66"/>
      <c r="CS35" s="66"/>
      <c r="CT35" s="66"/>
      <c r="CU35" s="66"/>
      <c r="CV35" s="66"/>
      <c r="CW35" s="66"/>
      <c r="CX35" s="66"/>
      <c r="CY35" s="66"/>
      <c r="CZ35" s="66"/>
      <c r="DA35" s="66"/>
      <c r="DB35" s="66"/>
      <c r="DC35" s="66"/>
      <c r="DD35" s="66"/>
      <c r="DE35" s="66"/>
      <c r="DF35" s="66"/>
      <c r="DG35" s="66"/>
      <c r="DH35" s="66"/>
      <c r="DI35" s="66"/>
      <c r="DJ35" s="66"/>
      <c r="DK35" s="66"/>
      <c r="DL35" s="66"/>
      <c r="DM35" s="66"/>
      <c r="DN35" s="66"/>
      <c r="DO35" s="66"/>
      <c r="DP35" s="66"/>
      <c r="DQ35" s="66"/>
      <c r="DR35" s="66"/>
      <c r="DS35" s="66"/>
    </row>
    <row r="36" spans="1:123" x14ac:dyDescent="0.25">
      <c r="A36" s="64"/>
      <c r="B36" s="64"/>
      <c r="C36" s="64"/>
      <c r="D36" s="64"/>
      <c r="E36" s="64"/>
      <c r="F36" s="64"/>
      <c r="G36" s="64"/>
      <c r="H36" s="64"/>
      <c r="I36" s="63" t="s">
        <v>183</v>
      </c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66"/>
      <c r="CM36" s="66"/>
      <c r="CN36" s="66"/>
      <c r="CO36" s="66"/>
      <c r="CP36" s="66"/>
      <c r="CQ36" s="66"/>
      <c r="CR36" s="66"/>
      <c r="CS36" s="66"/>
      <c r="CT36" s="66"/>
      <c r="CU36" s="66"/>
      <c r="CV36" s="66"/>
      <c r="CW36" s="66"/>
      <c r="CX36" s="66"/>
      <c r="CY36" s="66"/>
      <c r="CZ36" s="66"/>
      <c r="DA36" s="66"/>
      <c r="DB36" s="66"/>
      <c r="DC36" s="66"/>
      <c r="DD36" s="66"/>
      <c r="DE36" s="66"/>
      <c r="DF36" s="66"/>
      <c r="DG36" s="66"/>
      <c r="DH36" s="66"/>
      <c r="DI36" s="66"/>
      <c r="DJ36" s="66"/>
      <c r="DK36" s="66"/>
      <c r="DL36" s="66"/>
      <c r="DM36" s="66"/>
      <c r="DN36" s="66"/>
      <c r="DO36" s="66"/>
      <c r="DP36" s="66"/>
      <c r="DQ36" s="66"/>
      <c r="DR36" s="66"/>
      <c r="DS36" s="66"/>
    </row>
    <row r="37" spans="1:123" x14ac:dyDescent="0.25">
      <c r="A37" s="64"/>
      <c r="B37" s="64"/>
      <c r="C37" s="64"/>
      <c r="D37" s="64"/>
      <c r="E37" s="64"/>
      <c r="F37" s="64"/>
      <c r="G37" s="64"/>
      <c r="H37" s="64"/>
      <c r="I37" s="63" t="s">
        <v>184</v>
      </c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4"/>
      <c r="AQ37" s="64"/>
      <c r="AR37" s="64"/>
      <c r="AS37" s="64"/>
      <c r="AT37" s="64"/>
      <c r="AU37" s="64"/>
      <c r="AV37" s="64"/>
      <c r="AW37" s="64"/>
      <c r="AX37" s="64"/>
      <c r="AY37" s="64"/>
      <c r="AZ37" s="64"/>
      <c r="BA37" s="64"/>
      <c r="BB37" s="64"/>
      <c r="BC37" s="64"/>
      <c r="BD37" s="64"/>
      <c r="BE37" s="64"/>
      <c r="BF37" s="66"/>
      <c r="BG37" s="66"/>
      <c r="BH37" s="66"/>
      <c r="BI37" s="66"/>
      <c r="BJ37" s="66"/>
      <c r="BK37" s="66"/>
      <c r="BL37" s="66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6"/>
      <c r="CA37" s="66"/>
      <c r="CB37" s="66"/>
      <c r="CC37" s="66"/>
      <c r="CD37" s="66"/>
      <c r="CE37" s="66"/>
      <c r="CF37" s="66"/>
      <c r="CG37" s="66"/>
      <c r="CH37" s="66"/>
      <c r="CI37" s="66"/>
      <c r="CJ37" s="66"/>
      <c r="CK37" s="66"/>
      <c r="CL37" s="66"/>
      <c r="CM37" s="66"/>
      <c r="CN37" s="66"/>
      <c r="CO37" s="66"/>
      <c r="CP37" s="66"/>
      <c r="CQ37" s="66"/>
      <c r="CR37" s="66"/>
      <c r="CS37" s="66"/>
      <c r="CT37" s="66"/>
      <c r="CU37" s="66"/>
      <c r="CV37" s="66"/>
      <c r="CW37" s="66"/>
      <c r="CX37" s="66"/>
      <c r="CY37" s="66"/>
      <c r="CZ37" s="66"/>
      <c r="DA37" s="66"/>
      <c r="DB37" s="66"/>
      <c r="DC37" s="66"/>
      <c r="DD37" s="66"/>
      <c r="DE37" s="66"/>
      <c r="DF37" s="66"/>
      <c r="DG37" s="66"/>
      <c r="DH37" s="66"/>
      <c r="DI37" s="66"/>
      <c r="DJ37" s="66"/>
      <c r="DK37" s="66"/>
      <c r="DL37" s="66"/>
      <c r="DM37" s="66"/>
      <c r="DN37" s="66"/>
      <c r="DO37" s="66"/>
      <c r="DP37" s="66"/>
      <c r="DQ37" s="66"/>
      <c r="DR37" s="66"/>
      <c r="DS37" s="66"/>
    </row>
    <row r="38" spans="1:123" x14ac:dyDescent="0.25">
      <c r="A38" s="64"/>
      <c r="B38" s="64"/>
      <c r="C38" s="64"/>
      <c r="D38" s="64"/>
      <c r="E38" s="64"/>
      <c r="F38" s="64"/>
      <c r="G38" s="64"/>
      <c r="H38" s="64"/>
      <c r="I38" s="63" t="s">
        <v>185</v>
      </c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  <c r="CK38" s="66"/>
      <c r="CL38" s="66"/>
      <c r="CM38" s="66"/>
      <c r="CN38" s="66"/>
      <c r="CO38" s="66"/>
      <c r="CP38" s="66"/>
      <c r="CQ38" s="66"/>
      <c r="CR38" s="66"/>
      <c r="CS38" s="66"/>
      <c r="CT38" s="66"/>
      <c r="CU38" s="66"/>
      <c r="CV38" s="66"/>
      <c r="CW38" s="66"/>
      <c r="CX38" s="66"/>
      <c r="CY38" s="66"/>
      <c r="CZ38" s="66"/>
      <c r="DA38" s="66"/>
      <c r="DB38" s="66"/>
      <c r="DC38" s="66"/>
      <c r="DD38" s="66"/>
      <c r="DE38" s="66"/>
      <c r="DF38" s="66"/>
      <c r="DG38" s="66"/>
      <c r="DH38" s="66"/>
      <c r="DI38" s="66"/>
      <c r="DJ38" s="66"/>
      <c r="DK38" s="66"/>
      <c r="DL38" s="66"/>
      <c r="DM38" s="66"/>
      <c r="DN38" s="66"/>
      <c r="DO38" s="66"/>
      <c r="DP38" s="66"/>
      <c r="DQ38" s="66"/>
      <c r="DR38" s="66"/>
      <c r="DS38" s="66"/>
    </row>
    <row r="39" spans="1:123" x14ac:dyDescent="0.25">
      <c r="A39" s="64"/>
      <c r="B39" s="64"/>
      <c r="C39" s="64"/>
      <c r="D39" s="64"/>
      <c r="E39" s="64"/>
      <c r="F39" s="64"/>
      <c r="G39" s="64"/>
      <c r="H39" s="64"/>
      <c r="I39" s="63" t="s">
        <v>186</v>
      </c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</row>
    <row r="40" spans="1:123" x14ac:dyDescent="0.25">
      <c r="A40" s="64"/>
      <c r="B40" s="64"/>
      <c r="C40" s="64"/>
      <c r="D40" s="64"/>
      <c r="E40" s="64"/>
      <c r="F40" s="64"/>
      <c r="G40" s="64"/>
      <c r="H40" s="64"/>
      <c r="I40" s="63" t="s">
        <v>187</v>
      </c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  <c r="CK40" s="66"/>
      <c r="CL40" s="66"/>
      <c r="CM40" s="66"/>
      <c r="CN40" s="66"/>
      <c r="CO40" s="66"/>
      <c r="CP40" s="66"/>
      <c r="CQ40" s="66"/>
      <c r="CR40" s="66"/>
      <c r="CS40" s="66"/>
      <c r="CT40" s="66"/>
      <c r="CU40" s="66"/>
      <c r="CV40" s="66"/>
      <c r="CW40" s="66"/>
      <c r="CX40" s="66"/>
      <c r="CY40" s="66"/>
      <c r="CZ40" s="66"/>
      <c r="DA40" s="66"/>
      <c r="DB40" s="66"/>
      <c r="DC40" s="66"/>
      <c r="DD40" s="66"/>
      <c r="DE40" s="66"/>
      <c r="DF40" s="66"/>
      <c r="DG40" s="66"/>
      <c r="DH40" s="66"/>
      <c r="DI40" s="66"/>
      <c r="DJ40" s="66"/>
      <c r="DK40" s="66"/>
      <c r="DL40" s="66"/>
      <c r="DM40" s="66"/>
      <c r="DN40" s="66"/>
      <c r="DO40" s="66"/>
      <c r="DP40" s="66"/>
      <c r="DQ40" s="66"/>
      <c r="DR40" s="66"/>
      <c r="DS40" s="66"/>
    </row>
    <row r="41" spans="1:123" x14ac:dyDescent="0.25">
      <c r="A41" s="64"/>
      <c r="B41" s="64"/>
      <c r="C41" s="64"/>
      <c r="D41" s="64"/>
      <c r="E41" s="64"/>
      <c r="F41" s="64"/>
      <c r="G41" s="64"/>
      <c r="H41" s="64"/>
      <c r="I41" s="63" t="s">
        <v>188</v>
      </c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  <c r="CK41" s="66"/>
      <c r="CL41" s="66"/>
      <c r="CM41" s="66"/>
      <c r="CN41" s="66"/>
      <c r="CO41" s="66"/>
      <c r="CP41" s="66"/>
      <c r="CQ41" s="66"/>
      <c r="CR41" s="66"/>
      <c r="CS41" s="66"/>
      <c r="CT41" s="66"/>
      <c r="CU41" s="66"/>
      <c r="CV41" s="66"/>
      <c r="CW41" s="66"/>
      <c r="CX41" s="66"/>
      <c r="CY41" s="66"/>
      <c r="CZ41" s="66"/>
      <c r="DA41" s="66"/>
      <c r="DB41" s="66"/>
      <c r="DC41" s="66"/>
      <c r="DD41" s="66"/>
      <c r="DE41" s="66"/>
      <c r="DF41" s="66"/>
      <c r="DG41" s="66"/>
      <c r="DH41" s="66"/>
      <c r="DI41" s="66"/>
      <c r="DJ41" s="66"/>
      <c r="DK41" s="66"/>
      <c r="DL41" s="66"/>
      <c r="DM41" s="66"/>
      <c r="DN41" s="66"/>
      <c r="DO41" s="66"/>
      <c r="DP41" s="66"/>
      <c r="DQ41" s="66"/>
      <c r="DR41" s="66"/>
      <c r="DS41" s="66"/>
    </row>
    <row r="42" spans="1:123" x14ac:dyDescent="0.25">
      <c r="A42" s="64"/>
      <c r="B42" s="64"/>
      <c r="C42" s="64"/>
      <c r="D42" s="64"/>
      <c r="E42" s="64"/>
      <c r="F42" s="64"/>
      <c r="G42" s="64"/>
      <c r="H42" s="64"/>
      <c r="I42" s="63" t="s">
        <v>189</v>
      </c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  <c r="CK42" s="66"/>
      <c r="CL42" s="66"/>
      <c r="CM42" s="66"/>
      <c r="CN42" s="66"/>
      <c r="CO42" s="66"/>
      <c r="CP42" s="66"/>
      <c r="CQ42" s="66"/>
      <c r="CR42" s="66"/>
      <c r="CS42" s="66"/>
      <c r="CT42" s="66"/>
      <c r="CU42" s="66"/>
      <c r="CV42" s="66"/>
      <c r="CW42" s="66"/>
      <c r="CX42" s="66"/>
      <c r="CY42" s="66"/>
      <c r="CZ42" s="66"/>
      <c r="DA42" s="66"/>
      <c r="DB42" s="66"/>
      <c r="DC42" s="66"/>
      <c r="DD42" s="66"/>
      <c r="DE42" s="66"/>
      <c r="DF42" s="66"/>
      <c r="DG42" s="66"/>
      <c r="DH42" s="66"/>
      <c r="DI42" s="66"/>
      <c r="DJ42" s="66"/>
      <c r="DK42" s="66"/>
      <c r="DL42" s="66"/>
      <c r="DM42" s="66"/>
      <c r="DN42" s="66"/>
      <c r="DO42" s="66"/>
      <c r="DP42" s="66"/>
      <c r="DQ42" s="66"/>
      <c r="DR42" s="66"/>
      <c r="DS42" s="66"/>
    </row>
    <row r="43" spans="1:123" x14ac:dyDescent="0.25">
      <c r="A43" s="64"/>
      <c r="B43" s="64"/>
      <c r="C43" s="64"/>
      <c r="D43" s="64"/>
      <c r="E43" s="64"/>
      <c r="F43" s="64"/>
      <c r="G43" s="64"/>
      <c r="H43" s="64"/>
      <c r="I43" s="63" t="s">
        <v>177</v>
      </c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  <c r="CK43" s="66"/>
      <c r="CL43" s="66"/>
      <c r="CM43" s="66"/>
      <c r="CN43" s="66"/>
      <c r="CO43" s="66"/>
      <c r="CP43" s="66"/>
      <c r="CQ43" s="66"/>
      <c r="CR43" s="66"/>
      <c r="CS43" s="66"/>
      <c r="CT43" s="66"/>
      <c r="CU43" s="66"/>
      <c r="CV43" s="66"/>
      <c r="CW43" s="66"/>
      <c r="CX43" s="66"/>
      <c r="CY43" s="66"/>
      <c r="CZ43" s="66"/>
      <c r="DA43" s="66"/>
      <c r="DB43" s="66"/>
      <c r="DC43" s="66"/>
      <c r="DD43" s="66"/>
      <c r="DE43" s="66"/>
      <c r="DF43" s="66"/>
      <c r="DG43" s="66"/>
      <c r="DH43" s="66"/>
      <c r="DI43" s="66"/>
      <c r="DJ43" s="66"/>
      <c r="DK43" s="66"/>
      <c r="DL43" s="66"/>
      <c r="DM43" s="66"/>
      <c r="DN43" s="66"/>
      <c r="DO43" s="66"/>
      <c r="DP43" s="66"/>
      <c r="DQ43" s="66"/>
      <c r="DR43" s="66"/>
      <c r="DS43" s="66"/>
    </row>
    <row r="44" spans="1:123" x14ac:dyDescent="0.25">
      <c r="A44" s="64"/>
      <c r="B44" s="64"/>
      <c r="C44" s="64"/>
      <c r="D44" s="64"/>
      <c r="E44" s="64"/>
      <c r="F44" s="64"/>
      <c r="G44" s="64"/>
      <c r="H44" s="64"/>
      <c r="I44" s="63" t="s">
        <v>178</v>
      </c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6"/>
      <c r="DE44" s="66"/>
      <c r="DF44" s="66"/>
      <c r="DG44" s="66"/>
      <c r="DH44" s="66"/>
      <c r="DI44" s="66"/>
      <c r="DJ44" s="66"/>
      <c r="DK44" s="66"/>
      <c r="DL44" s="66"/>
      <c r="DM44" s="66"/>
      <c r="DN44" s="66"/>
      <c r="DO44" s="66"/>
      <c r="DP44" s="66"/>
      <c r="DQ44" s="66"/>
      <c r="DR44" s="66"/>
      <c r="DS44" s="66"/>
    </row>
    <row r="45" spans="1:123" x14ac:dyDescent="0.25">
      <c r="A45" s="64"/>
      <c r="B45" s="64"/>
      <c r="C45" s="64"/>
      <c r="D45" s="64"/>
      <c r="E45" s="64"/>
      <c r="F45" s="64"/>
      <c r="G45" s="64"/>
      <c r="H45" s="64"/>
      <c r="I45" s="55" t="s">
        <v>179</v>
      </c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6"/>
      <c r="DE45" s="66"/>
      <c r="DF45" s="66"/>
      <c r="DG45" s="66"/>
      <c r="DH45" s="66"/>
      <c r="DI45" s="66"/>
      <c r="DJ45" s="66"/>
      <c r="DK45" s="66"/>
      <c r="DL45" s="66"/>
      <c r="DM45" s="66"/>
      <c r="DN45" s="66"/>
      <c r="DO45" s="66"/>
      <c r="DP45" s="66"/>
      <c r="DQ45" s="66"/>
      <c r="DR45" s="66"/>
      <c r="DS45" s="66"/>
    </row>
    <row r="46" spans="1:123" x14ac:dyDescent="0.25">
      <c r="A46" s="64" t="s">
        <v>48</v>
      </c>
      <c r="B46" s="64"/>
      <c r="C46" s="64"/>
      <c r="D46" s="64"/>
      <c r="E46" s="64"/>
      <c r="F46" s="64"/>
      <c r="G46" s="64"/>
      <c r="H46" s="64"/>
      <c r="I46" s="54" t="s">
        <v>191</v>
      </c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  <c r="BF46" s="66"/>
      <c r="BG46" s="66"/>
      <c r="BH46" s="66"/>
      <c r="BI46" s="66"/>
      <c r="BJ46" s="66"/>
      <c r="BK46" s="66"/>
      <c r="BL46" s="66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6"/>
      <c r="CA46" s="66"/>
      <c r="CB46" s="66"/>
      <c r="CC46" s="66"/>
      <c r="CD46" s="66"/>
      <c r="CE46" s="66"/>
      <c r="CF46" s="66"/>
      <c r="CG46" s="66"/>
      <c r="CH46" s="66"/>
      <c r="CI46" s="66"/>
      <c r="CJ46" s="66"/>
      <c r="CK46" s="66"/>
      <c r="CL46" s="66"/>
      <c r="CM46" s="66"/>
      <c r="CN46" s="66"/>
      <c r="CO46" s="66"/>
      <c r="CP46" s="66"/>
      <c r="CQ46" s="66"/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6"/>
      <c r="DE46" s="66"/>
      <c r="DF46" s="66"/>
      <c r="DG46" s="66"/>
      <c r="DH46" s="66"/>
      <c r="DI46" s="66"/>
      <c r="DJ46" s="66"/>
      <c r="DK46" s="66"/>
      <c r="DL46" s="66"/>
      <c r="DM46" s="66"/>
      <c r="DN46" s="66"/>
      <c r="DO46" s="66"/>
      <c r="DP46" s="66"/>
      <c r="DQ46" s="66"/>
      <c r="DR46" s="66"/>
      <c r="DS46" s="66"/>
    </row>
    <row r="47" spans="1:123" x14ac:dyDescent="0.25">
      <c r="A47" s="64"/>
      <c r="B47" s="64"/>
      <c r="C47" s="64"/>
      <c r="D47" s="64"/>
      <c r="E47" s="64"/>
      <c r="F47" s="64"/>
      <c r="G47" s="64"/>
      <c r="H47" s="64"/>
      <c r="I47" s="55" t="s">
        <v>192</v>
      </c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6"/>
      <c r="BG47" s="66"/>
      <c r="BH47" s="66"/>
      <c r="BI47" s="66"/>
      <c r="BJ47" s="66"/>
      <c r="BK47" s="66"/>
      <c r="BL47" s="66"/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6"/>
      <c r="CA47" s="66"/>
      <c r="CB47" s="66"/>
      <c r="CC47" s="66"/>
      <c r="CD47" s="66"/>
      <c r="CE47" s="66"/>
      <c r="CF47" s="66"/>
      <c r="CG47" s="66"/>
      <c r="CH47" s="66"/>
      <c r="CI47" s="66"/>
      <c r="CJ47" s="66"/>
      <c r="CK47" s="66"/>
      <c r="CL47" s="66"/>
      <c r="CM47" s="66"/>
      <c r="CN47" s="66"/>
      <c r="CO47" s="66"/>
      <c r="CP47" s="66"/>
      <c r="CQ47" s="66"/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6"/>
      <c r="DE47" s="66"/>
      <c r="DF47" s="66"/>
      <c r="DG47" s="66"/>
      <c r="DH47" s="66"/>
      <c r="DI47" s="66"/>
      <c r="DJ47" s="66"/>
      <c r="DK47" s="66"/>
      <c r="DL47" s="66"/>
      <c r="DM47" s="66"/>
      <c r="DN47" s="66"/>
      <c r="DO47" s="66"/>
      <c r="DP47" s="66"/>
      <c r="DQ47" s="66"/>
      <c r="DR47" s="66"/>
      <c r="DS47" s="66"/>
    </row>
    <row r="48" spans="1:123" x14ac:dyDescent="0.25">
      <c r="A48" s="64"/>
      <c r="B48" s="64"/>
      <c r="C48" s="64"/>
      <c r="D48" s="64"/>
      <c r="E48" s="64"/>
      <c r="F48" s="64"/>
      <c r="G48" s="64"/>
      <c r="H48" s="64"/>
      <c r="I48" s="65" t="s">
        <v>193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6"/>
      <c r="BG48" s="66"/>
      <c r="BH48" s="66"/>
      <c r="BI48" s="66"/>
      <c r="BJ48" s="66"/>
      <c r="BK48" s="66"/>
      <c r="BL48" s="66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6"/>
      <c r="CA48" s="66"/>
      <c r="CB48" s="66"/>
      <c r="CC48" s="66"/>
      <c r="CD48" s="66"/>
      <c r="CE48" s="66"/>
      <c r="CF48" s="66"/>
      <c r="CG48" s="66"/>
      <c r="CH48" s="66"/>
      <c r="CI48" s="66"/>
      <c r="CJ48" s="66"/>
      <c r="CK48" s="66"/>
      <c r="CL48" s="66"/>
      <c r="CM48" s="66"/>
      <c r="CN48" s="66"/>
      <c r="CO48" s="66"/>
      <c r="CP48" s="66"/>
      <c r="CQ48" s="66"/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6"/>
      <c r="DE48" s="66"/>
      <c r="DF48" s="66"/>
      <c r="DG48" s="66"/>
      <c r="DH48" s="66"/>
      <c r="DI48" s="66"/>
      <c r="DJ48" s="66"/>
      <c r="DK48" s="66"/>
      <c r="DL48" s="66"/>
      <c r="DM48" s="66"/>
      <c r="DN48" s="66"/>
      <c r="DO48" s="66"/>
      <c r="DP48" s="66"/>
      <c r="DQ48" s="66"/>
      <c r="DR48" s="66"/>
      <c r="DS48" s="66"/>
    </row>
    <row r="49" spans="1:123" x14ac:dyDescent="0.25">
      <c r="A49" s="64"/>
      <c r="B49" s="64"/>
      <c r="C49" s="64"/>
      <c r="D49" s="64"/>
      <c r="E49" s="64"/>
      <c r="F49" s="64"/>
      <c r="G49" s="64"/>
      <c r="H49" s="64"/>
      <c r="I49" s="65" t="s">
        <v>194</v>
      </c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4" t="s">
        <v>195</v>
      </c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6">
        <v>81982.05</v>
      </c>
      <c r="BG49" s="66"/>
      <c r="BH49" s="66"/>
      <c r="BI49" s="66"/>
      <c r="BJ49" s="66"/>
      <c r="BK49" s="66"/>
      <c r="BL49" s="66"/>
      <c r="BM49" s="66"/>
      <c r="BN49" s="66"/>
      <c r="BO49" s="66"/>
      <c r="BP49" s="66"/>
      <c r="BQ49" s="66">
        <v>81296.38</v>
      </c>
      <c r="BR49" s="66"/>
      <c r="BS49" s="66"/>
      <c r="BT49" s="66"/>
      <c r="BU49" s="66"/>
      <c r="BV49" s="66"/>
      <c r="BW49" s="66"/>
      <c r="BX49" s="66"/>
      <c r="BY49" s="66"/>
      <c r="BZ49" s="66"/>
      <c r="CA49" s="66"/>
      <c r="CB49" s="66">
        <v>96045.27</v>
      </c>
      <c r="CC49" s="66"/>
      <c r="CD49" s="66"/>
      <c r="CE49" s="66"/>
      <c r="CF49" s="66"/>
      <c r="CG49" s="66"/>
      <c r="CH49" s="66"/>
      <c r="CI49" s="66"/>
      <c r="CJ49" s="66"/>
      <c r="CK49" s="66"/>
      <c r="CL49" s="66"/>
      <c r="CM49" s="66">
        <v>93542.75</v>
      </c>
      <c r="CN49" s="66"/>
      <c r="CO49" s="66"/>
      <c r="CP49" s="66"/>
      <c r="CQ49" s="66"/>
      <c r="CR49" s="66"/>
      <c r="CS49" s="66"/>
      <c r="CT49" s="66"/>
      <c r="CU49" s="66"/>
      <c r="CV49" s="66"/>
      <c r="CW49" s="66"/>
      <c r="CX49" s="67">
        <f>+'[1]1.27'!$N$10</f>
        <v>180084.13</v>
      </c>
      <c r="CY49" s="66"/>
      <c r="CZ49" s="66"/>
      <c r="DA49" s="66"/>
      <c r="DB49" s="66"/>
      <c r="DC49" s="66"/>
      <c r="DD49" s="66"/>
      <c r="DE49" s="66"/>
      <c r="DF49" s="66"/>
      <c r="DG49" s="66"/>
      <c r="DH49" s="66"/>
      <c r="DI49" s="67">
        <f>+'[1]1.27'!$N$10</f>
        <v>180084.13</v>
      </c>
      <c r="DJ49" s="66"/>
      <c r="DK49" s="66"/>
      <c r="DL49" s="66"/>
      <c r="DM49" s="66"/>
      <c r="DN49" s="66"/>
      <c r="DO49" s="66"/>
      <c r="DP49" s="66"/>
      <c r="DQ49" s="66"/>
      <c r="DR49" s="66"/>
      <c r="DS49" s="66"/>
    </row>
    <row r="50" spans="1:123" x14ac:dyDescent="0.25">
      <c r="A50" s="64"/>
      <c r="B50" s="64"/>
      <c r="C50" s="64"/>
      <c r="D50" s="64"/>
      <c r="E50" s="64"/>
      <c r="F50" s="64"/>
      <c r="G50" s="64"/>
      <c r="H50" s="64"/>
      <c r="I50" s="54" t="s">
        <v>196</v>
      </c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64" t="s">
        <v>190</v>
      </c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  <c r="BF50" s="66">
        <v>161.09</v>
      </c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>
        <v>171.07</v>
      </c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9">
        <v>168</v>
      </c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6">
        <v>185.44</v>
      </c>
      <c r="CN50" s="66"/>
      <c r="CO50" s="66"/>
      <c r="CP50" s="66"/>
      <c r="CQ50" s="66"/>
      <c r="CR50" s="66"/>
      <c r="CS50" s="66"/>
      <c r="CT50" s="66"/>
      <c r="CU50" s="66"/>
      <c r="CV50" s="66"/>
      <c r="CW50" s="66"/>
      <c r="CX50" s="67">
        <f>+'[1]1.27'!$N$11</f>
        <v>186.77</v>
      </c>
      <c r="CY50" s="66"/>
      <c r="CZ50" s="66"/>
      <c r="DA50" s="66"/>
      <c r="DB50" s="66"/>
      <c r="DC50" s="66"/>
      <c r="DD50" s="66"/>
      <c r="DE50" s="66"/>
      <c r="DF50" s="66"/>
      <c r="DG50" s="66"/>
      <c r="DH50" s="66"/>
      <c r="DI50" s="67">
        <f>+'[1]1.27'!$N$11</f>
        <v>186.77</v>
      </c>
      <c r="DJ50" s="66"/>
      <c r="DK50" s="66"/>
      <c r="DL50" s="66"/>
      <c r="DM50" s="66"/>
      <c r="DN50" s="66"/>
      <c r="DO50" s="66"/>
      <c r="DP50" s="66"/>
      <c r="DQ50" s="66"/>
      <c r="DR50" s="66"/>
      <c r="DS50" s="66"/>
    </row>
    <row r="51" spans="1:123" x14ac:dyDescent="0.25">
      <c r="A51" s="64"/>
      <c r="B51" s="64"/>
      <c r="C51" s="64"/>
      <c r="D51" s="64"/>
      <c r="E51" s="64"/>
      <c r="F51" s="64"/>
      <c r="G51" s="64"/>
      <c r="H51" s="64"/>
      <c r="I51" s="55" t="s">
        <v>197</v>
      </c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6"/>
      <c r="CN51" s="66"/>
      <c r="CO51" s="66"/>
      <c r="CP51" s="66"/>
      <c r="CQ51" s="66"/>
      <c r="CR51" s="66"/>
      <c r="CS51" s="66"/>
      <c r="CT51" s="66"/>
      <c r="CU51" s="66"/>
      <c r="CV51" s="66"/>
      <c r="CW51" s="66"/>
      <c r="CX51" s="66"/>
      <c r="CY51" s="66"/>
      <c r="CZ51" s="66"/>
      <c r="DA51" s="66"/>
      <c r="DB51" s="66"/>
      <c r="DC51" s="66"/>
      <c r="DD51" s="66"/>
      <c r="DE51" s="66"/>
      <c r="DF51" s="66"/>
      <c r="DG51" s="66"/>
      <c r="DH51" s="66"/>
      <c r="DI51" s="66"/>
      <c r="DJ51" s="66"/>
      <c r="DK51" s="66"/>
      <c r="DL51" s="66"/>
      <c r="DM51" s="66"/>
      <c r="DN51" s="66"/>
      <c r="DO51" s="66"/>
      <c r="DP51" s="66"/>
      <c r="DQ51" s="66"/>
      <c r="DR51" s="66"/>
      <c r="DS51" s="66"/>
    </row>
    <row r="52" spans="1:123" x14ac:dyDescent="0.25">
      <c r="A52" s="64"/>
      <c r="B52" s="64"/>
      <c r="C52" s="64"/>
      <c r="D52" s="64"/>
      <c r="E52" s="64"/>
      <c r="F52" s="64"/>
      <c r="G52" s="64"/>
      <c r="H52" s="64"/>
      <c r="I52" s="65" t="s">
        <v>198</v>
      </c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4" t="s">
        <v>190</v>
      </c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6">
        <v>341.6</v>
      </c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9">
        <v>351.58</v>
      </c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6">
        <v>376.87</v>
      </c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9">
        <v>394.32</v>
      </c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7">
        <f>+'[1]1.27'!$N$15</f>
        <v>642.97</v>
      </c>
      <c r="CY52" s="66"/>
      <c r="CZ52" s="66"/>
      <c r="DA52" s="66"/>
      <c r="DB52" s="66"/>
      <c r="DC52" s="66"/>
      <c r="DD52" s="66"/>
      <c r="DE52" s="66"/>
      <c r="DF52" s="66"/>
      <c r="DG52" s="66"/>
      <c r="DH52" s="66"/>
      <c r="DI52" s="67">
        <f>+'[1]1.27'!$N$15</f>
        <v>642.97</v>
      </c>
      <c r="DJ52" s="66"/>
      <c r="DK52" s="66"/>
      <c r="DL52" s="66"/>
      <c r="DM52" s="66"/>
      <c r="DN52" s="66"/>
      <c r="DO52" s="66"/>
      <c r="DP52" s="66"/>
      <c r="DQ52" s="66"/>
      <c r="DR52" s="66"/>
      <c r="DS52" s="66"/>
    </row>
    <row r="53" spans="1:123" x14ac:dyDescent="0.25">
      <c r="A53" s="64" t="s">
        <v>52</v>
      </c>
      <c r="B53" s="64"/>
      <c r="C53" s="64"/>
      <c r="D53" s="64"/>
      <c r="E53" s="64"/>
      <c r="F53" s="64"/>
      <c r="G53" s="64"/>
      <c r="H53" s="64"/>
      <c r="I53" s="54" t="s">
        <v>199</v>
      </c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64" t="s">
        <v>190</v>
      </c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  <c r="CV53" s="66"/>
      <c r="CW53" s="66"/>
      <c r="CX53" s="66"/>
      <c r="CY53" s="66"/>
      <c r="CZ53" s="66"/>
      <c r="DA53" s="66"/>
      <c r="DB53" s="66"/>
      <c r="DC53" s="66"/>
      <c r="DD53" s="66"/>
      <c r="DE53" s="66"/>
      <c r="DF53" s="66"/>
      <c r="DG53" s="66"/>
      <c r="DH53" s="66"/>
      <c r="DI53" s="66"/>
      <c r="DJ53" s="66"/>
      <c r="DK53" s="66"/>
      <c r="DL53" s="66"/>
      <c r="DM53" s="66"/>
      <c r="DN53" s="66"/>
      <c r="DO53" s="66"/>
      <c r="DP53" s="66"/>
      <c r="DQ53" s="66"/>
      <c r="DR53" s="66"/>
      <c r="DS53" s="66"/>
    </row>
    <row r="54" spans="1:123" x14ac:dyDescent="0.25">
      <c r="A54" s="64"/>
      <c r="B54" s="64"/>
      <c r="C54" s="64"/>
      <c r="D54" s="64"/>
      <c r="E54" s="64"/>
      <c r="F54" s="64"/>
      <c r="G54" s="64"/>
      <c r="H54" s="64"/>
      <c r="I54" s="63" t="s">
        <v>200</v>
      </c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4"/>
      <c r="AQ54" s="64"/>
      <c r="AR54" s="64"/>
      <c r="AS54" s="64"/>
      <c r="AT54" s="64"/>
      <c r="AU54" s="64"/>
      <c r="AV54" s="64"/>
      <c r="AW54" s="64"/>
      <c r="AX54" s="64"/>
      <c r="AY54" s="64"/>
      <c r="AZ54" s="64"/>
      <c r="BA54" s="64"/>
      <c r="BB54" s="64"/>
      <c r="BC54" s="64"/>
      <c r="BD54" s="64"/>
      <c r="BE54" s="64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</row>
    <row r="55" spans="1:123" x14ac:dyDescent="0.25">
      <c r="A55" s="64"/>
      <c r="B55" s="64"/>
      <c r="C55" s="64"/>
      <c r="D55" s="64"/>
      <c r="E55" s="64"/>
      <c r="F55" s="64"/>
      <c r="G55" s="64"/>
      <c r="H55" s="64"/>
      <c r="I55" s="55" t="s">
        <v>192</v>
      </c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64"/>
      <c r="AQ55" s="64"/>
      <c r="AR55" s="64"/>
      <c r="AS55" s="64"/>
      <c r="AT55" s="64"/>
      <c r="AU55" s="64"/>
      <c r="AV55" s="64"/>
      <c r="AW55" s="64"/>
      <c r="AX55" s="64"/>
      <c r="AY55" s="64"/>
      <c r="AZ55" s="64"/>
      <c r="BA55" s="64"/>
      <c r="BB55" s="64"/>
      <c r="BC55" s="64"/>
      <c r="BD55" s="64"/>
      <c r="BE55" s="64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</row>
    <row r="56" spans="1:123" x14ac:dyDescent="0.25">
      <c r="A56" s="64" t="s">
        <v>62</v>
      </c>
      <c r="B56" s="64"/>
      <c r="C56" s="64"/>
      <c r="D56" s="64"/>
      <c r="E56" s="64"/>
      <c r="F56" s="64"/>
      <c r="G56" s="64"/>
      <c r="H56" s="64"/>
      <c r="I56" s="65" t="s">
        <v>201</v>
      </c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</row>
    <row r="57" spans="1:123" x14ac:dyDescent="0.25">
      <c r="A57" s="64" t="s">
        <v>64</v>
      </c>
      <c r="B57" s="64"/>
      <c r="C57" s="64"/>
      <c r="D57" s="64"/>
      <c r="E57" s="64"/>
      <c r="F57" s="64"/>
      <c r="G57" s="64"/>
      <c r="H57" s="64"/>
      <c r="I57" s="54" t="s">
        <v>202</v>
      </c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64" t="s">
        <v>190</v>
      </c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</row>
    <row r="58" spans="1:123" x14ac:dyDescent="0.25">
      <c r="A58" s="64"/>
      <c r="B58" s="64"/>
      <c r="C58" s="64"/>
      <c r="D58" s="64"/>
      <c r="E58" s="64"/>
      <c r="F58" s="64"/>
      <c r="G58" s="64"/>
      <c r="H58" s="64"/>
      <c r="I58" s="63" t="s">
        <v>203</v>
      </c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</row>
    <row r="59" spans="1:123" x14ac:dyDescent="0.25">
      <c r="A59" s="64"/>
      <c r="B59" s="64"/>
      <c r="C59" s="64"/>
      <c r="D59" s="64"/>
      <c r="E59" s="64"/>
      <c r="F59" s="64"/>
      <c r="G59" s="64"/>
      <c r="H59" s="64"/>
      <c r="I59" s="63" t="s">
        <v>204</v>
      </c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</row>
    <row r="60" spans="1:123" x14ac:dyDescent="0.25">
      <c r="A60" s="64"/>
      <c r="B60" s="64"/>
      <c r="C60" s="64"/>
      <c r="D60" s="64"/>
      <c r="E60" s="64"/>
      <c r="F60" s="64"/>
      <c r="G60" s="64"/>
      <c r="H60" s="64"/>
      <c r="I60" s="55" t="s">
        <v>205</v>
      </c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6"/>
      <c r="BG60" s="66"/>
      <c r="BH60" s="66"/>
      <c r="BI60" s="66"/>
      <c r="BJ60" s="66"/>
      <c r="BK60" s="66"/>
      <c r="BL60" s="66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</row>
    <row r="61" spans="1:123" x14ac:dyDescent="0.25">
      <c r="A61" s="64" t="s">
        <v>67</v>
      </c>
      <c r="B61" s="64"/>
      <c r="C61" s="64"/>
      <c r="D61" s="64"/>
      <c r="E61" s="64"/>
      <c r="F61" s="64"/>
      <c r="G61" s="64"/>
      <c r="H61" s="64"/>
      <c r="I61" s="54" t="s">
        <v>202</v>
      </c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64" t="s">
        <v>190</v>
      </c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  <c r="BF61" s="66"/>
      <c r="BG61" s="66"/>
      <c r="BH61" s="66"/>
      <c r="BI61" s="66"/>
      <c r="BJ61" s="66"/>
      <c r="BK61" s="66"/>
      <c r="BL61" s="66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</row>
    <row r="62" spans="1:123" x14ac:dyDescent="0.25">
      <c r="A62" s="64"/>
      <c r="B62" s="64"/>
      <c r="C62" s="64"/>
      <c r="D62" s="64"/>
      <c r="E62" s="64"/>
      <c r="F62" s="64"/>
      <c r="G62" s="64"/>
      <c r="H62" s="64"/>
      <c r="I62" s="63" t="s">
        <v>203</v>
      </c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</row>
    <row r="63" spans="1:123" x14ac:dyDescent="0.25">
      <c r="A63" s="64"/>
      <c r="B63" s="64"/>
      <c r="C63" s="64"/>
      <c r="D63" s="64"/>
      <c r="E63" s="64"/>
      <c r="F63" s="64"/>
      <c r="G63" s="64"/>
      <c r="H63" s="64"/>
      <c r="I63" s="63" t="s">
        <v>206</v>
      </c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4"/>
      <c r="BC63" s="64"/>
      <c r="BD63" s="64"/>
      <c r="BE63" s="64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</row>
    <row r="64" spans="1:123" x14ac:dyDescent="0.25">
      <c r="A64" s="64"/>
      <c r="B64" s="64"/>
      <c r="C64" s="64"/>
      <c r="D64" s="64"/>
      <c r="E64" s="64"/>
      <c r="F64" s="64"/>
      <c r="G64" s="64"/>
      <c r="H64" s="64"/>
      <c r="I64" s="63" t="s">
        <v>207</v>
      </c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</row>
    <row r="65" spans="1:123" x14ac:dyDescent="0.25">
      <c r="A65" s="64"/>
      <c r="B65" s="64"/>
      <c r="C65" s="64"/>
      <c r="D65" s="64"/>
      <c r="E65" s="64"/>
      <c r="F65" s="64"/>
      <c r="G65" s="64"/>
      <c r="H65" s="64"/>
      <c r="I65" s="55" t="s">
        <v>242</v>
      </c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64"/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</row>
    <row r="66" spans="1:123" x14ac:dyDescent="0.25">
      <c r="A66" s="64" t="s">
        <v>68</v>
      </c>
      <c r="B66" s="64"/>
      <c r="C66" s="64"/>
      <c r="D66" s="64"/>
      <c r="E66" s="64"/>
      <c r="F66" s="64"/>
      <c r="G66" s="64"/>
      <c r="H66" s="64"/>
      <c r="I66" s="65" t="s">
        <v>208</v>
      </c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4" t="s">
        <v>61</v>
      </c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</row>
    <row r="67" spans="1:123" x14ac:dyDescent="0.25">
      <c r="A67" s="64"/>
      <c r="B67" s="64"/>
      <c r="C67" s="64"/>
      <c r="D67" s="64"/>
      <c r="E67" s="64"/>
      <c r="F67" s="64"/>
      <c r="G67" s="64"/>
      <c r="H67" s="64"/>
      <c r="I67" s="65" t="s">
        <v>209</v>
      </c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4"/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</row>
    <row r="68" spans="1:123" x14ac:dyDescent="0.25">
      <c r="A68" s="64"/>
      <c r="B68" s="64"/>
      <c r="C68" s="64"/>
      <c r="D68" s="64"/>
      <c r="E68" s="64"/>
      <c r="F68" s="64"/>
      <c r="G68" s="64"/>
      <c r="H68" s="64"/>
      <c r="I68" s="65" t="s">
        <v>151</v>
      </c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4" t="s">
        <v>61</v>
      </c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</row>
    <row r="69" spans="1:123" x14ac:dyDescent="0.25">
      <c r="A69" s="64"/>
      <c r="B69" s="64"/>
      <c r="C69" s="64"/>
      <c r="D69" s="64"/>
      <c r="E69" s="64"/>
      <c r="F69" s="64"/>
      <c r="G69" s="64"/>
      <c r="H69" s="64"/>
      <c r="I69" s="65" t="s">
        <v>152</v>
      </c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4" t="s">
        <v>61</v>
      </c>
      <c r="AQ69" s="64"/>
      <c r="AR69" s="64"/>
      <c r="AS69" s="64"/>
      <c r="AT69" s="64"/>
      <c r="AU69" s="64"/>
      <c r="AV69" s="64"/>
      <c r="AW69" s="64"/>
      <c r="AX69" s="64"/>
      <c r="AY69" s="64"/>
      <c r="AZ69" s="64"/>
      <c r="BA69" s="64"/>
      <c r="BB69" s="64"/>
      <c r="BC69" s="64"/>
      <c r="BD69" s="64"/>
      <c r="BE69" s="64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</row>
    <row r="70" spans="1:123" x14ac:dyDescent="0.25">
      <c r="A70" s="64"/>
      <c r="B70" s="64"/>
      <c r="C70" s="64"/>
      <c r="D70" s="64"/>
      <c r="E70" s="64"/>
      <c r="F70" s="64"/>
      <c r="G70" s="64"/>
      <c r="H70" s="64"/>
      <c r="I70" s="65" t="s">
        <v>153</v>
      </c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4" t="s">
        <v>61</v>
      </c>
      <c r="AQ70" s="64"/>
      <c r="AR70" s="64"/>
      <c r="AS70" s="64"/>
      <c r="AT70" s="64"/>
      <c r="AU70" s="64"/>
      <c r="AV70" s="64"/>
      <c r="AW70" s="64"/>
      <c r="AX70" s="64"/>
      <c r="AY70" s="64"/>
      <c r="AZ70" s="64"/>
      <c r="BA70" s="64"/>
      <c r="BB70" s="64"/>
      <c r="BC70" s="64"/>
      <c r="BD70" s="64"/>
      <c r="BE70" s="64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</row>
    <row r="71" spans="1:123" x14ac:dyDescent="0.25">
      <c r="A71" s="64"/>
      <c r="B71" s="64"/>
      <c r="C71" s="64"/>
      <c r="D71" s="64"/>
      <c r="E71" s="64"/>
      <c r="F71" s="64"/>
      <c r="G71" s="64"/>
      <c r="H71" s="64"/>
      <c r="I71" s="65" t="s">
        <v>154</v>
      </c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4" t="s">
        <v>61</v>
      </c>
      <c r="AQ71" s="64"/>
      <c r="AR71" s="64"/>
      <c r="AS71" s="64"/>
      <c r="AT71" s="64"/>
      <c r="AU71" s="64"/>
      <c r="AV71" s="64"/>
      <c r="AW71" s="64"/>
      <c r="AX71" s="64"/>
      <c r="AY71" s="64"/>
      <c r="AZ71" s="64"/>
      <c r="BA71" s="64"/>
      <c r="BB71" s="64"/>
      <c r="BC71" s="64"/>
      <c r="BD71" s="64"/>
      <c r="BE71" s="64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</row>
    <row r="72" spans="1:123" x14ac:dyDescent="0.25">
      <c r="A72" s="64" t="s">
        <v>88</v>
      </c>
      <c r="B72" s="64"/>
      <c r="C72" s="64"/>
      <c r="D72" s="64"/>
      <c r="E72" s="64"/>
      <c r="F72" s="64"/>
      <c r="G72" s="64"/>
      <c r="H72" s="64"/>
      <c r="I72" s="65" t="s">
        <v>243</v>
      </c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</row>
    <row r="73" spans="1:123" x14ac:dyDescent="0.25">
      <c r="A73" s="64" t="s">
        <v>92</v>
      </c>
      <c r="B73" s="64"/>
      <c r="C73" s="64"/>
      <c r="D73" s="64"/>
      <c r="E73" s="64"/>
      <c r="F73" s="64"/>
      <c r="G73" s="64"/>
      <c r="H73" s="64"/>
      <c r="I73" s="65" t="s">
        <v>210</v>
      </c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4" t="s">
        <v>211</v>
      </c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</row>
    <row r="74" spans="1:123" x14ac:dyDescent="0.25">
      <c r="A74" s="64"/>
      <c r="B74" s="64"/>
      <c r="C74" s="64"/>
      <c r="D74" s="64"/>
      <c r="E74" s="64"/>
      <c r="F74" s="64"/>
      <c r="G74" s="64"/>
      <c r="H74" s="64"/>
      <c r="I74" s="65" t="s">
        <v>212</v>
      </c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4" t="s">
        <v>211</v>
      </c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4"/>
      <c r="BC74" s="64"/>
      <c r="BD74" s="64"/>
      <c r="BE74" s="64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</row>
    <row r="75" spans="1:123" x14ac:dyDescent="0.25">
      <c r="A75" s="64" t="s">
        <v>97</v>
      </c>
      <c r="B75" s="64"/>
      <c r="C75" s="64"/>
      <c r="D75" s="64"/>
      <c r="E75" s="64"/>
      <c r="F75" s="64"/>
      <c r="G75" s="64"/>
      <c r="H75" s="64"/>
      <c r="I75" s="65" t="s">
        <v>213</v>
      </c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4" t="s">
        <v>195</v>
      </c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</row>
    <row r="76" spans="1:123" x14ac:dyDescent="0.25">
      <c r="A76" s="64" t="s">
        <v>99</v>
      </c>
      <c r="B76" s="64"/>
      <c r="C76" s="64"/>
      <c r="D76" s="64"/>
      <c r="E76" s="64"/>
      <c r="F76" s="64"/>
      <c r="G76" s="64"/>
      <c r="H76" s="64"/>
      <c r="I76" s="54" t="s">
        <v>214</v>
      </c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64" t="s">
        <v>215</v>
      </c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</row>
    <row r="77" spans="1:123" x14ac:dyDescent="0.25">
      <c r="A77" s="64"/>
      <c r="B77" s="64"/>
      <c r="C77" s="64"/>
      <c r="D77" s="64"/>
      <c r="E77" s="64"/>
      <c r="F77" s="64"/>
      <c r="G77" s="64"/>
      <c r="H77" s="64"/>
      <c r="I77" s="55" t="s">
        <v>155</v>
      </c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</row>
    <row r="78" spans="1:123" x14ac:dyDescent="0.25">
      <c r="A78" s="70" t="s">
        <v>216</v>
      </c>
      <c r="B78" s="70"/>
      <c r="C78" s="70"/>
      <c r="D78" s="70"/>
      <c r="E78" s="70"/>
      <c r="F78" s="70"/>
      <c r="G78" s="70"/>
      <c r="H78" s="70"/>
      <c r="I78" s="65" t="s">
        <v>217</v>
      </c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4" t="s">
        <v>215</v>
      </c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</row>
    <row r="79" spans="1:123" x14ac:dyDescent="0.25">
      <c r="A79" s="70"/>
      <c r="B79" s="70"/>
      <c r="C79" s="70"/>
      <c r="D79" s="70"/>
      <c r="E79" s="70"/>
      <c r="F79" s="70"/>
      <c r="G79" s="70"/>
      <c r="H79" s="70"/>
      <c r="I79" s="65" t="s">
        <v>218</v>
      </c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</row>
    <row r="80" spans="1:123" x14ac:dyDescent="0.25">
      <c r="A80" s="64" t="s">
        <v>219</v>
      </c>
      <c r="B80" s="64"/>
      <c r="C80" s="64"/>
      <c r="D80" s="64"/>
      <c r="E80" s="64"/>
      <c r="F80" s="64"/>
      <c r="G80" s="64"/>
      <c r="H80" s="64"/>
      <c r="I80" s="65" t="s">
        <v>220</v>
      </c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4" t="s">
        <v>215</v>
      </c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64"/>
      <c r="BE80" s="64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</row>
    <row r="81" spans="1:123" ht="15.75" customHeight="1" x14ac:dyDescent="0.25">
      <c r="A81" s="64"/>
      <c r="B81" s="64"/>
      <c r="C81" s="64"/>
      <c r="D81" s="64"/>
      <c r="E81" s="64"/>
      <c r="F81" s="64"/>
      <c r="G81" s="64"/>
      <c r="H81" s="64"/>
      <c r="I81" s="71" t="s">
        <v>236</v>
      </c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64" t="s">
        <v>215</v>
      </c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</row>
    <row r="82" spans="1:123" ht="15.75" customHeight="1" x14ac:dyDescent="0.25">
      <c r="A82" s="64"/>
      <c r="B82" s="64"/>
      <c r="C82" s="64"/>
      <c r="D82" s="64"/>
      <c r="E82" s="64"/>
      <c r="F82" s="64"/>
      <c r="G82" s="64"/>
      <c r="H82" s="64"/>
      <c r="I82" s="71" t="s">
        <v>238</v>
      </c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64" t="s">
        <v>215</v>
      </c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4"/>
      <c r="BC82" s="64"/>
      <c r="BD82" s="64"/>
      <c r="BE82" s="64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</row>
    <row r="83" spans="1:123" ht="15.75" customHeight="1" x14ac:dyDescent="0.25">
      <c r="A83" s="64"/>
      <c r="B83" s="64"/>
      <c r="C83" s="64"/>
      <c r="D83" s="64"/>
      <c r="E83" s="64"/>
      <c r="F83" s="64"/>
      <c r="G83" s="64"/>
      <c r="H83" s="64"/>
      <c r="I83" s="71" t="s">
        <v>237</v>
      </c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64" t="s">
        <v>215</v>
      </c>
      <c r="AQ83" s="64"/>
      <c r="AR83" s="64"/>
      <c r="AS83" s="64"/>
      <c r="AT83" s="64"/>
      <c r="AU83" s="64"/>
      <c r="AV83" s="64"/>
      <c r="AW83" s="64"/>
      <c r="AX83" s="64"/>
      <c r="AY83" s="64"/>
      <c r="AZ83" s="64"/>
      <c r="BA83" s="64"/>
      <c r="BB83" s="64"/>
      <c r="BC83" s="64"/>
      <c r="BD83" s="64"/>
      <c r="BE83" s="64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</row>
    <row r="84" spans="1:123" ht="15.75" customHeight="1" x14ac:dyDescent="0.25">
      <c r="A84" s="64"/>
      <c r="B84" s="64"/>
      <c r="C84" s="64"/>
      <c r="D84" s="64"/>
      <c r="E84" s="64"/>
      <c r="F84" s="64"/>
      <c r="G84" s="64"/>
      <c r="H84" s="64"/>
      <c r="I84" s="71" t="s">
        <v>239</v>
      </c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64" t="s">
        <v>215</v>
      </c>
      <c r="AQ84" s="64"/>
      <c r="AR84" s="64"/>
      <c r="AS84" s="64"/>
      <c r="AT84" s="64"/>
      <c r="AU84" s="64"/>
      <c r="AV84" s="64"/>
      <c r="AW84" s="64"/>
      <c r="AX84" s="64"/>
      <c r="AY84" s="64"/>
      <c r="AZ84" s="64"/>
      <c r="BA84" s="64"/>
      <c r="BB84" s="64"/>
      <c r="BC84" s="64"/>
      <c r="BD84" s="64"/>
      <c r="BE84" s="64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</row>
    <row r="85" spans="1:123" x14ac:dyDescent="0.25">
      <c r="A85" s="64" t="s">
        <v>221</v>
      </c>
      <c r="B85" s="64"/>
      <c r="C85" s="64"/>
      <c r="D85" s="64"/>
      <c r="E85" s="64"/>
      <c r="F85" s="64"/>
      <c r="G85" s="64"/>
      <c r="H85" s="64"/>
      <c r="I85" s="54" t="s">
        <v>222</v>
      </c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64" t="s">
        <v>215</v>
      </c>
      <c r="AQ85" s="64"/>
      <c r="AR85" s="64"/>
      <c r="AS85" s="64"/>
      <c r="AT85" s="64"/>
      <c r="AU85" s="64"/>
      <c r="AV85" s="64"/>
      <c r="AW85" s="64"/>
      <c r="AX85" s="64"/>
      <c r="AY85" s="64"/>
      <c r="AZ85" s="64"/>
      <c r="BA85" s="64"/>
      <c r="BB85" s="64"/>
      <c r="BC85" s="64"/>
      <c r="BD85" s="64"/>
      <c r="BE85" s="64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</row>
    <row r="86" spans="1:123" x14ac:dyDescent="0.25">
      <c r="A86" s="64"/>
      <c r="B86" s="64"/>
      <c r="C86" s="64"/>
      <c r="D86" s="64"/>
      <c r="E86" s="64"/>
      <c r="F86" s="64"/>
      <c r="G86" s="64"/>
      <c r="H86" s="64"/>
      <c r="I86" s="55" t="s">
        <v>223</v>
      </c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64"/>
      <c r="AQ86" s="64"/>
      <c r="AR86" s="64"/>
      <c r="AS86" s="64"/>
      <c r="AT86" s="64"/>
      <c r="AU86" s="64"/>
      <c r="AV86" s="64"/>
      <c r="AW86" s="64"/>
      <c r="AX86" s="64"/>
      <c r="AY86" s="64"/>
      <c r="AZ86" s="64"/>
      <c r="BA86" s="64"/>
      <c r="BB86" s="64"/>
      <c r="BC86" s="64"/>
      <c r="BD86" s="64"/>
      <c r="BE86" s="64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</row>
    <row r="87" spans="1:123" x14ac:dyDescent="0.25">
      <c r="A87" s="64" t="s">
        <v>102</v>
      </c>
      <c r="B87" s="64"/>
      <c r="C87" s="64"/>
      <c r="D87" s="64"/>
      <c r="E87" s="64"/>
      <c r="F87" s="64"/>
      <c r="G87" s="64"/>
      <c r="H87" s="64"/>
      <c r="I87" s="54" t="s">
        <v>224</v>
      </c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64"/>
      <c r="AQ87" s="64"/>
      <c r="AR87" s="64"/>
      <c r="AS87" s="64"/>
      <c r="AT87" s="64"/>
      <c r="AU87" s="64"/>
      <c r="AV87" s="64"/>
      <c r="AW87" s="64"/>
      <c r="AX87" s="64"/>
      <c r="AY87" s="64"/>
      <c r="AZ87" s="64"/>
      <c r="BA87" s="64"/>
      <c r="BB87" s="64"/>
      <c r="BC87" s="64"/>
      <c r="BD87" s="64"/>
      <c r="BE87" s="64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</row>
    <row r="88" spans="1:123" x14ac:dyDescent="0.25">
      <c r="A88" s="64"/>
      <c r="B88" s="64"/>
      <c r="C88" s="64"/>
      <c r="D88" s="64"/>
      <c r="E88" s="64"/>
      <c r="F88" s="64"/>
      <c r="G88" s="64"/>
      <c r="H88" s="64"/>
      <c r="I88" s="55" t="s">
        <v>225</v>
      </c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64"/>
      <c r="AQ88" s="64"/>
      <c r="AR88" s="64"/>
      <c r="AS88" s="64"/>
      <c r="AT88" s="64"/>
      <c r="AU88" s="64"/>
      <c r="AV88" s="64"/>
      <c r="AW88" s="64"/>
      <c r="AX88" s="64"/>
      <c r="AY88" s="64"/>
      <c r="AZ88" s="64"/>
      <c r="BA88" s="64"/>
      <c r="BB88" s="64"/>
      <c r="BC88" s="64"/>
      <c r="BD88" s="64"/>
      <c r="BE88" s="64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</row>
    <row r="89" spans="1:123" x14ac:dyDescent="0.25">
      <c r="A89" s="64" t="s">
        <v>105</v>
      </c>
      <c r="B89" s="64"/>
      <c r="C89" s="64"/>
      <c r="D89" s="64"/>
      <c r="E89" s="64"/>
      <c r="F89" s="64"/>
      <c r="G89" s="64"/>
      <c r="H89" s="64"/>
      <c r="I89" s="54" t="s">
        <v>226</v>
      </c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64" t="s">
        <v>228</v>
      </c>
      <c r="AQ89" s="64"/>
      <c r="AR89" s="64"/>
      <c r="AS89" s="64"/>
      <c r="AT89" s="64"/>
      <c r="AU89" s="64"/>
      <c r="AV89" s="64"/>
      <c r="AW89" s="64"/>
      <c r="AX89" s="64"/>
      <c r="AY89" s="64"/>
      <c r="AZ89" s="64"/>
      <c r="BA89" s="64"/>
      <c r="BB89" s="64"/>
      <c r="BC89" s="64"/>
      <c r="BD89" s="64"/>
      <c r="BE89" s="64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  <c r="BR89" s="66"/>
      <c r="BS89" s="66"/>
      <c r="BT89" s="66"/>
      <c r="BU89" s="66"/>
      <c r="BV89" s="66"/>
      <c r="BW89" s="66"/>
      <c r="BX89" s="66"/>
      <c r="BY89" s="66"/>
      <c r="BZ89" s="66"/>
      <c r="CA89" s="66"/>
      <c r="CB89" s="66"/>
      <c r="CC89" s="66"/>
      <c r="CD89" s="66"/>
      <c r="CE89" s="66"/>
      <c r="CF89" s="66"/>
      <c r="CG89" s="66"/>
      <c r="CH89" s="66"/>
      <c r="CI89" s="66"/>
      <c r="CJ89" s="66"/>
      <c r="CK89" s="66"/>
      <c r="CL89" s="66"/>
      <c r="CM89" s="66"/>
      <c r="CN89" s="66"/>
      <c r="CO89" s="66"/>
      <c r="CP89" s="66"/>
      <c r="CQ89" s="66"/>
      <c r="CR89" s="66"/>
      <c r="CS89" s="66"/>
      <c r="CT89" s="66"/>
      <c r="CU89" s="66"/>
      <c r="CV89" s="66"/>
      <c r="CW89" s="66"/>
      <c r="CX89" s="66"/>
      <c r="CY89" s="66"/>
      <c r="CZ89" s="66"/>
      <c r="DA89" s="66"/>
      <c r="DB89" s="66"/>
      <c r="DC89" s="66"/>
      <c r="DD89" s="66"/>
      <c r="DE89" s="66"/>
      <c r="DF89" s="66"/>
      <c r="DG89" s="66"/>
      <c r="DH89" s="66"/>
      <c r="DI89" s="66"/>
      <c r="DJ89" s="66"/>
      <c r="DK89" s="66"/>
      <c r="DL89" s="66"/>
      <c r="DM89" s="66"/>
      <c r="DN89" s="66"/>
      <c r="DO89" s="66"/>
      <c r="DP89" s="66"/>
      <c r="DQ89" s="66"/>
      <c r="DR89" s="66"/>
      <c r="DS89" s="66"/>
    </row>
    <row r="90" spans="1:123" x14ac:dyDescent="0.25">
      <c r="A90" s="64"/>
      <c r="B90" s="64"/>
      <c r="C90" s="64"/>
      <c r="D90" s="64"/>
      <c r="E90" s="64"/>
      <c r="F90" s="64"/>
      <c r="G90" s="64"/>
      <c r="H90" s="64"/>
      <c r="I90" s="55" t="s">
        <v>227</v>
      </c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64" t="s">
        <v>229</v>
      </c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4"/>
      <c r="BC90" s="64"/>
      <c r="BD90" s="64"/>
      <c r="BE90" s="64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  <c r="BR90" s="66"/>
      <c r="BS90" s="66"/>
      <c r="BT90" s="66"/>
      <c r="BU90" s="66"/>
      <c r="BV90" s="66"/>
      <c r="BW90" s="66"/>
      <c r="BX90" s="66"/>
      <c r="BY90" s="66"/>
      <c r="BZ90" s="66"/>
      <c r="CA90" s="66"/>
      <c r="CB90" s="66"/>
      <c r="CC90" s="66"/>
      <c r="CD90" s="66"/>
      <c r="CE90" s="66"/>
      <c r="CF90" s="66"/>
      <c r="CG90" s="66"/>
      <c r="CH90" s="66"/>
      <c r="CI90" s="66"/>
      <c r="CJ90" s="66"/>
      <c r="CK90" s="66"/>
      <c r="CL90" s="66"/>
      <c r="CM90" s="66"/>
      <c r="CN90" s="66"/>
      <c r="CO90" s="66"/>
      <c r="CP90" s="66"/>
      <c r="CQ90" s="66"/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6"/>
      <c r="DE90" s="66"/>
      <c r="DF90" s="66"/>
      <c r="DG90" s="66"/>
      <c r="DH90" s="66"/>
      <c r="DI90" s="66"/>
      <c r="DJ90" s="66"/>
      <c r="DK90" s="66"/>
      <c r="DL90" s="66"/>
      <c r="DM90" s="66"/>
      <c r="DN90" s="66"/>
      <c r="DO90" s="66"/>
      <c r="DP90" s="66"/>
      <c r="DQ90" s="66"/>
      <c r="DR90" s="66"/>
      <c r="DS90" s="66"/>
    </row>
    <row r="91" spans="1:123" x14ac:dyDescent="0.25">
      <c r="A91" s="64" t="s">
        <v>230</v>
      </c>
      <c r="B91" s="64"/>
      <c r="C91" s="64"/>
      <c r="D91" s="64"/>
      <c r="E91" s="64"/>
      <c r="F91" s="64"/>
      <c r="G91" s="64"/>
      <c r="H91" s="64"/>
      <c r="I91" s="65" t="s">
        <v>231</v>
      </c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4" t="s">
        <v>215</v>
      </c>
      <c r="AQ91" s="64"/>
      <c r="AR91" s="64"/>
      <c r="AS91" s="64"/>
      <c r="AT91" s="64"/>
      <c r="AU91" s="64"/>
      <c r="AV91" s="64"/>
      <c r="AW91" s="64"/>
      <c r="AX91" s="64"/>
      <c r="AY91" s="64"/>
      <c r="AZ91" s="64"/>
      <c r="BA91" s="64"/>
      <c r="BB91" s="64"/>
      <c r="BC91" s="64"/>
      <c r="BD91" s="64"/>
      <c r="BE91" s="64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66"/>
      <c r="DB91" s="66"/>
      <c r="DC91" s="66"/>
      <c r="DD91" s="66"/>
      <c r="DE91" s="66"/>
      <c r="DF91" s="66"/>
      <c r="DG91" s="66"/>
      <c r="DH91" s="66"/>
      <c r="DI91" s="66"/>
      <c r="DJ91" s="66"/>
      <c r="DK91" s="66"/>
      <c r="DL91" s="66"/>
      <c r="DM91" s="66"/>
      <c r="DN91" s="66"/>
      <c r="DO91" s="66"/>
      <c r="DP91" s="66"/>
      <c r="DQ91" s="66"/>
      <c r="DR91" s="66"/>
      <c r="DS91" s="66"/>
    </row>
    <row r="92" spans="1:123" x14ac:dyDescent="0.25">
      <c r="A92" s="64" t="s">
        <v>232</v>
      </c>
      <c r="B92" s="64"/>
      <c r="C92" s="64"/>
      <c r="D92" s="64"/>
      <c r="E92" s="64"/>
      <c r="F92" s="64"/>
      <c r="G92" s="64"/>
      <c r="H92" s="64"/>
      <c r="I92" s="65" t="s">
        <v>233</v>
      </c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4" t="s">
        <v>234</v>
      </c>
      <c r="AQ92" s="64"/>
      <c r="AR92" s="64"/>
      <c r="AS92" s="64"/>
      <c r="AT92" s="64"/>
      <c r="AU92" s="64"/>
      <c r="AV92" s="64"/>
      <c r="AW92" s="64"/>
      <c r="AX92" s="64"/>
      <c r="AY92" s="64"/>
      <c r="AZ92" s="64"/>
      <c r="BA92" s="64"/>
      <c r="BB92" s="64"/>
      <c r="BC92" s="64"/>
      <c r="BD92" s="64"/>
      <c r="BE92" s="64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66"/>
      <c r="DE92" s="66"/>
      <c r="DF92" s="66"/>
      <c r="DG92" s="66"/>
      <c r="DH92" s="66"/>
      <c r="DI92" s="66"/>
      <c r="DJ92" s="66"/>
      <c r="DK92" s="66"/>
      <c r="DL92" s="66"/>
      <c r="DM92" s="66"/>
      <c r="DN92" s="66"/>
      <c r="DO92" s="66"/>
      <c r="DP92" s="66"/>
      <c r="DQ92" s="66"/>
      <c r="DR92" s="66"/>
      <c r="DS92" s="66"/>
    </row>
    <row r="93" spans="1:123" x14ac:dyDescent="0.25">
      <c r="A93" s="64"/>
      <c r="B93" s="64"/>
      <c r="C93" s="64"/>
      <c r="D93" s="64"/>
      <c r="E93" s="64"/>
      <c r="F93" s="64"/>
      <c r="G93" s="64"/>
      <c r="H93" s="64"/>
      <c r="I93" s="65" t="s">
        <v>94</v>
      </c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4"/>
      <c r="AQ93" s="64"/>
      <c r="AR93" s="64"/>
      <c r="AS93" s="64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4"/>
      <c r="BE93" s="64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66"/>
      <c r="DB93" s="66"/>
      <c r="DC93" s="66"/>
      <c r="DD93" s="66"/>
      <c r="DE93" s="66"/>
      <c r="DF93" s="66"/>
      <c r="DG93" s="66"/>
      <c r="DH93" s="66"/>
      <c r="DI93" s="66"/>
      <c r="DJ93" s="66"/>
      <c r="DK93" s="66"/>
      <c r="DL93" s="66"/>
      <c r="DM93" s="66"/>
      <c r="DN93" s="66"/>
      <c r="DO93" s="66"/>
      <c r="DP93" s="66"/>
      <c r="DQ93" s="66"/>
      <c r="DR93" s="66"/>
      <c r="DS93" s="66"/>
    </row>
    <row r="94" spans="1:123" x14ac:dyDescent="0.25">
      <c r="A94" s="64"/>
      <c r="B94" s="64"/>
      <c r="C94" s="64"/>
      <c r="D94" s="64"/>
      <c r="E94" s="64"/>
      <c r="F94" s="64"/>
      <c r="G94" s="64"/>
      <c r="H94" s="64"/>
      <c r="I94" s="65" t="s">
        <v>235</v>
      </c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4" t="s">
        <v>234</v>
      </c>
      <c r="AQ94" s="64"/>
      <c r="AR94" s="64"/>
      <c r="AS94" s="64"/>
      <c r="AT94" s="64"/>
      <c r="AU94" s="64"/>
      <c r="AV94" s="64"/>
      <c r="AW94" s="64"/>
      <c r="AX94" s="64"/>
      <c r="AY94" s="64"/>
      <c r="AZ94" s="64"/>
      <c r="BA94" s="64"/>
      <c r="BB94" s="64"/>
      <c r="BC94" s="64"/>
      <c r="BD94" s="64"/>
      <c r="BE94" s="64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  <c r="BR94" s="66"/>
      <c r="BS94" s="66"/>
      <c r="BT94" s="66"/>
      <c r="BU94" s="66"/>
      <c r="BV94" s="66"/>
      <c r="BW94" s="66"/>
      <c r="BX94" s="66"/>
      <c r="BY94" s="66"/>
      <c r="BZ94" s="66"/>
      <c r="CA94" s="66"/>
      <c r="CB94" s="66"/>
      <c r="CC94" s="66"/>
      <c r="CD94" s="66"/>
      <c r="CE94" s="66"/>
      <c r="CF94" s="66"/>
      <c r="CG94" s="66"/>
      <c r="CH94" s="66"/>
      <c r="CI94" s="66"/>
      <c r="CJ94" s="66"/>
      <c r="CK94" s="66"/>
      <c r="CL94" s="66"/>
      <c r="CM94" s="66"/>
      <c r="CN94" s="66"/>
      <c r="CO94" s="66"/>
      <c r="CP94" s="66"/>
      <c r="CQ94" s="66"/>
      <c r="CR94" s="66"/>
      <c r="CS94" s="66"/>
      <c r="CT94" s="66"/>
      <c r="CU94" s="66"/>
      <c r="CV94" s="66"/>
      <c r="CW94" s="66"/>
      <c r="CX94" s="66"/>
      <c r="CY94" s="66"/>
      <c r="CZ94" s="66"/>
      <c r="DA94" s="66"/>
      <c r="DB94" s="66"/>
      <c r="DC94" s="66"/>
      <c r="DD94" s="66"/>
      <c r="DE94" s="66"/>
      <c r="DF94" s="66"/>
      <c r="DG94" s="66"/>
      <c r="DH94" s="66"/>
      <c r="DI94" s="66"/>
      <c r="DJ94" s="66"/>
      <c r="DK94" s="66"/>
      <c r="DL94" s="66"/>
      <c r="DM94" s="66"/>
      <c r="DN94" s="66"/>
      <c r="DO94" s="66"/>
      <c r="DP94" s="66"/>
      <c r="DQ94" s="66"/>
      <c r="DR94" s="66"/>
      <c r="DS94" s="66"/>
    </row>
    <row r="95" spans="1:123" x14ac:dyDescent="0.25">
      <c r="A95" s="64"/>
      <c r="B95" s="64"/>
      <c r="C95" s="64"/>
      <c r="D95" s="64"/>
      <c r="E95" s="64"/>
      <c r="F95" s="64"/>
      <c r="G95" s="64"/>
      <c r="H95" s="64"/>
      <c r="I95" s="65" t="s">
        <v>223</v>
      </c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4" t="s">
        <v>234</v>
      </c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6"/>
      <c r="BG95" s="66"/>
      <c r="BH95" s="66"/>
      <c r="BI95" s="66"/>
      <c r="BJ95" s="66"/>
      <c r="BK95" s="66"/>
      <c r="BL95" s="66"/>
      <c r="BM95" s="66"/>
      <c r="BN95" s="66"/>
      <c r="BO95" s="66"/>
      <c r="BP95" s="66"/>
      <c r="BQ95" s="66"/>
      <c r="BR95" s="66"/>
      <c r="BS95" s="66"/>
      <c r="BT95" s="66"/>
      <c r="BU95" s="66"/>
      <c r="BV95" s="66"/>
      <c r="BW95" s="66"/>
      <c r="BX95" s="66"/>
      <c r="BY95" s="66"/>
      <c r="BZ95" s="66"/>
      <c r="CA95" s="66"/>
      <c r="CB95" s="66"/>
      <c r="CC95" s="66"/>
      <c r="CD95" s="66"/>
      <c r="CE95" s="66"/>
      <c r="CF95" s="66"/>
      <c r="CG95" s="66"/>
      <c r="CH95" s="66"/>
      <c r="CI95" s="66"/>
      <c r="CJ95" s="66"/>
      <c r="CK95" s="66"/>
      <c r="CL95" s="66"/>
      <c r="CM95" s="66"/>
      <c r="CN95" s="66"/>
      <c r="CO95" s="66"/>
      <c r="CP95" s="66"/>
      <c r="CQ95" s="66"/>
      <c r="CR95" s="66"/>
      <c r="CS95" s="66"/>
      <c r="CT95" s="66"/>
      <c r="CU95" s="66"/>
      <c r="CV95" s="66"/>
      <c r="CW95" s="66"/>
      <c r="CX95" s="66"/>
      <c r="CY95" s="66"/>
      <c r="CZ95" s="66"/>
      <c r="DA95" s="66"/>
      <c r="DB95" s="66"/>
      <c r="DC95" s="66"/>
      <c r="DD95" s="66"/>
      <c r="DE95" s="66"/>
      <c r="DF95" s="66"/>
      <c r="DG95" s="66"/>
      <c r="DH95" s="66"/>
      <c r="DI95" s="66"/>
      <c r="DJ95" s="66"/>
      <c r="DK95" s="66"/>
      <c r="DL95" s="66"/>
      <c r="DM95" s="66"/>
      <c r="DN95" s="66"/>
      <c r="DO95" s="66"/>
      <c r="DP95" s="66"/>
      <c r="DQ95" s="66"/>
      <c r="DR95" s="66"/>
      <c r="DS95" s="66"/>
    </row>
    <row r="111" spans="1:18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s="12" customFormat="1" ht="11.25" x14ac:dyDescent="0.2">
      <c r="A112" s="12" t="s">
        <v>157</v>
      </c>
    </row>
  </sheetData>
  <mergeCells count="407">
    <mergeCell ref="DI32:DS45"/>
    <mergeCell ref="A15:H16"/>
    <mergeCell ref="AP15:BE16"/>
    <mergeCell ref="BF15:BP16"/>
    <mergeCell ref="BQ15:CA16"/>
    <mergeCell ref="CB15:CL16"/>
    <mergeCell ref="CM15:CW16"/>
    <mergeCell ref="CX19:DH31"/>
    <mergeCell ref="A19:H31"/>
    <mergeCell ref="I44:AO44"/>
    <mergeCell ref="AP32:BE45"/>
    <mergeCell ref="BF32:BP45"/>
    <mergeCell ref="BQ32:CA45"/>
    <mergeCell ref="CB32:CL45"/>
    <mergeCell ref="CM32:CW45"/>
    <mergeCell ref="CX32:DH45"/>
    <mergeCell ref="I45:AO45"/>
    <mergeCell ref="I41:AO41"/>
    <mergeCell ref="I42:AO42"/>
    <mergeCell ref="I43:AO43"/>
    <mergeCell ref="I40:AO40"/>
    <mergeCell ref="I37:AO37"/>
    <mergeCell ref="I38:AO38"/>
    <mergeCell ref="I39:AO39"/>
    <mergeCell ref="CM95:CW95"/>
    <mergeCell ref="CX95:DH95"/>
    <mergeCell ref="DI95:DS95"/>
    <mergeCell ref="A50:H51"/>
    <mergeCell ref="AP50:BE51"/>
    <mergeCell ref="BF50:BP51"/>
    <mergeCell ref="A95:H95"/>
    <mergeCell ref="I95:AO95"/>
    <mergeCell ref="AP95:BE95"/>
    <mergeCell ref="BF95:BP95"/>
    <mergeCell ref="BQ95:CA95"/>
    <mergeCell ref="CB95:CL95"/>
    <mergeCell ref="AP94:BE94"/>
    <mergeCell ref="BF94:BP94"/>
    <mergeCell ref="BQ94:CA94"/>
    <mergeCell ref="CB94:CL94"/>
    <mergeCell ref="CM94:CW94"/>
    <mergeCell ref="CX94:DH94"/>
    <mergeCell ref="DI94:DS94"/>
    <mergeCell ref="I93:AO93"/>
    <mergeCell ref="BQ50:CA51"/>
    <mergeCell ref="CB50:CL51"/>
    <mergeCell ref="DI91:DS91"/>
    <mergeCell ref="I92:AO92"/>
    <mergeCell ref="CX46:DH47"/>
    <mergeCell ref="DI46:DS47"/>
    <mergeCell ref="A46:H47"/>
    <mergeCell ref="AP46:BE47"/>
    <mergeCell ref="BF46:BP47"/>
    <mergeCell ref="BQ46:CA47"/>
    <mergeCell ref="CB46:CL47"/>
    <mergeCell ref="BF49:BP49"/>
    <mergeCell ref="BQ49:CA49"/>
    <mergeCell ref="CB49:CL49"/>
    <mergeCell ref="I46:AO46"/>
    <mergeCell ref="I47:AO47"/>
    <mergeCell ref="A84:H84"/>
    <mergeCell ref="A92:H93"/>
    <mergeCell ref="AP92:BE93"/>
    <mergeCell ref="BF92:BP93"/>
    <mergeCell ref="A85:H86"/>
    <mergeCell ref="A91:H91"/>
    <mergeCell ref="I91:AO91"/>
    <mergeCell ref="DI92:DS93"/>
    <mergeCell ref="A94:H94"/>
    <mergeCell ref="I94:AO94"/>
    <mergeCell ref="AP91:BE91"/>
    <mergeCell ref="BF91:BP91"/>
    <mergeCell ref="BQ91:CA91"/>
    <mergeCell ref="CB91:CL91"/>
    <mergeCell ref="CM89:CW90"/>
    <mergeCell ref="CX89:DH90"/>
    <mergeCell ref="CM87:CW88"/>
    <mergeCell ref="BQ92:CA93"/>
    <mergeCell ref="CB92:CL93"/>
    <mergeCell ref="DI89:DS90"/>
    <mergeCell ref="A89:H90"/>
    <mergeCell ref="CM92:CW93"/>
    <mergeCell ref="CM91:CW91"/>
    <mergeCell ref="CX91:DH91"/>
    <mergeCell ref="CB87:CL88"/>
    <mergeCell ref="I88:AO88"/>
    <mergeCell ref="CX92:DH93"/>
    <mergeCell ref="BF89:BP90"/>
    <mergeCell ref="I90:AO90"/>
    <mergeCell ref="AP90:BE90"/>
    <mergeCell ref="BQ89:CA90"/>
    <mergeCell ref="CB89:CL90"/>
    <mergeCell ref="I89:AO89"/>
    <mergeCell ref="AP89:BE89"/>
    <mergeCell ref="A87:H88"/>
    <mergeCell ref="AP87:BE88"/>
    <mergeCell ref="BF87:BP88"/>
    <mergeCell ref="DI84:DS84"/>
    <mergeCell ref="I85:AO85"/>
    <mergeCell ref="CX85:DH86"/>
    <mergeCell ref="DI85:DS86"/>
    <mergeCell ref="AP85:BE86"/>
    <mergeCell ref="BF85:BP86"/>
    <mergeCell ref="I86:AO86"/>
    <mergeCell ref="BQ85:CA86"/>
    <mergeCell ref="CX87:DH88"/>
    <mergeCell ref="CB85:CL86"/>
    <mergeCell ref="I84:AO84"/>
    <mergeCell ref="AP84:BE84"/>
    <mergeCell ref="BF84:BP84"/>
    <mergeCell ref="BQ84:CA84"/>
    <mergeCell ref="CB84:CL84"/>
    <mergeCell ref="CM84:CW84"/>
    <mergeCell ref="CM85:CW86"/>
    <mergeCell ref="CX84:DH84"/>
    <mergeCell ref="DI87:DS88"/>
    <mergeCell ref="I87:AO87"/>
    <mergeCell ref="BQ87:CA88"/>
    <mergeCell ref="BQ83:CA83"/>
    <mergeCell ref="CB83:CL83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CM83:CW83"/>
    <mergeCell ref="CX83:DH83"/>
    <mergeCell ref="DI83:DS83"/>
    <mergeCell ref="A83:H83"/>
    <mergeCell ref="I83:AO83"/>
    <mergeCell ref="AP83:BE83"/>
    <mergeCell ref="BF83:BP83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A80:H80"/>
    <mergeCell ref="AP80:BE80"/>
    <mergeCell ref="BF80:BP80"/>
    <mergeCell ref="BQ80:CA80"/>
    <mergeCell ref="CB80:CL80"/>
    <mergeCell ref="CM80:CW80"/>
    <mergeCell ref="I80:AO80"/>
    <mergeCell ref="BQ78:CA79"/>
    <mergeCell ref="CB78:CL79"/>
    <mergeCell ref="CM78:CW79"/>
    <mergeCell ref="A78:H79"/>
    <mergeCell ref="AP78:BE79"/>
    <mergeCell ref="BF78:BP79"/>
    <mergeCell ref="I78:AO78"/>
    <mergeCell ref="I79:AO79"/>
    <mergeCell ref="DI75:DS75"/>
    <mergeCell ref="BQ76:CA77"/>
    <mergeCell ref="CB76:CL77"/>
    <mergeCell ref="CM76:CW77"/>
    <mergeCell ref="A76:H77"/>
    <mergeCell ref="AP76:BE77"/>
    <mergeCell ref="BF76:BP77"/>
    <mergeCell ref="I76:AO76"/>
    <mergeCell ref="I77:AO77"/>
    <mergeCell ref="A75:H75"/>
    <mergeCell ref="AP75:BE75"/>
    <mergeCell ref="BF75:BP75"/>
    <mergeCell ref="BQ75:CA75"/>
    <mergeCell ref="CB75:CL75"/>
    <mergeCell ref="CM75:CW75"/>
    <mergeCell ref="I75:AO75"/>
    <mergeCell ref="BQ74:CA74"/>
    <mergeCell ref="CB74:CL74"/>
    <mergeCell ref="CM74:CW74"/>
    <mergeCell ref="BF72:BP72"/>
    <mergeCell ref="BQ72:CA72"/>
    <mergeCell ref="CB72:CL72"/>
    <mergeCell ref="CM72:CW72"/>
    <mergeCell ref="A73:H73"/>
    <mergeCell ref="AP73:BE73"/>
    <mergeCell ref="A72:H72"/>
    <mergeCell ref="I72:AO72"/>
    <mergeCell ref="AP72:BE72"/>
    <mergeCell ref="I74:AO74"/>
    <mergeCell ref="A68:H68"/>
    <mergeCell ref="CX72:DH72"/>
    <mergeCell ref="BF73:BP73"/>
    <mergeCell ref="BQ73:CA73"/>
    <mergeCell ref="CB73:CL73"/>
    <mergeCell ref="CM73:CW73"/>
    <mergeCell ref="CX73:DH73"/>
    <mergeCell ref="CM70:CW70"/>
    <mergeCell ref="CX70:DH70"/>
    <mergeCell ref="BQ71:CA71"/>
    <mergeCell ref="CB71:CL71"/>
    <mergeCell ref="CM71:CW71"/>
    <mergeCell ref="CX71:DH71"/>
    <mergeCell ref="BQ70:CA70"/>
    <mergeCell ref="CB70:CL70"/>
    <mergeCell ref="BQ69:CA69"/>
    <mergeCell ref="CB69:CL69"/>
    <mergeCell ref="A69:H69"/>
    <mergeCell ref="I69:AO69"/>
    <mergeCell ref="AP69:BE69"/>
    <mergeCell ref="BF69:BP69"/>
    <mergeCell ref="CM69:CW69"/>
    <mergeCell ref="I73:AO73"/>
    <mergeCell ref="I70:AO70"/>
    <mergeCell ref="I59:AO59"/>
    <mergeCell ref="BF68:BP68"/>
    <mergeCell ref="BQ68:CA68"/>
    <mergeCell ref="CB68:CL68"/>
    <mergeCell ref="I60:AO60"/>
    <mergeCell ref="I57:AO57"/>
    <mergeCell ref="I68:AO68"/>
    <mergeCell ref="AP68:BE68"/>
    <mergeCell ref="CM68:CW68"/>
    <mergeCell ref="CX61:DH65"/>
    <mergeCell ref="A57:H60"/>
    <mergeCell ref="AP57:BE60"/>
    <mergeCell ref="AP61:BE65"/>
    <mergeCell ref="I63:AO63"/>
    <mergeCell ref="BF66:BP67"/>
    <mergeCell ref="BQ66:CA67"/>
    <mergeCell ref="A66:H67"/>
    <mergeCell ref="AP66:BE67"/>
    <mergeCell ref="BQ57:CA60"/>
    <mergeCell ref="CB66:CL67"/>
    <mergeCell ref="CM66:CW67"/>
    <mergeCell ref="CX66:DH67"/>
    <mergeCell ref="I65:AO65"/>
    <mergeCell ref="I66:AO66"/>
    <mergeCell ref="I67:AO67"/>
    <mergeCell ref="CB61:CL65"/>
    <mergeCell ref="A61:H65"/>
    <mergeCell ref="CM61:CW65"/>
    <mergeCell ref="I58:AO58"/>
    <mergeCell ref="CB57:CL60"/>
    <mergeCell ref="I64:AO64"/>
    <mergeCell ref="I62:AO62"/>
    <mergeCell ref="I61:AO61"/>
    <mergeCell ref="DI61:DS65"/>
    <mergeCell ref="CM17:CW18"/>
    <mergeCell ref="CM19:CW31"/>
    <mergeCell ref="BF57:BP60"/>
    <mergeCell ref="BF61:BP65"/>
    <mergeCell ref="CX57:DH60"/>
    <mergeCell ref="BF19:BP31"/>
    <mergeCell ref="DI57:DS60"/>
    <mergeCell ref="CX56:DH56"/>
    <mergeCell ref="DI56:DS56"/>
    <mergeCell ref="CB53:CL55"/>
    <mergeCell ref="CM53:CW55"/>
    <mergeCell ref="BF56:BP56"/>
    <mergeCell ref="BQ56:CA56"/>
    <mergeCell ref="CB56:CL56"/>
    <mergeCell ref="CM56:CW56"/>
    <mergeCell ref="CM57:CW60"/>
    <mergeCell ref="BQ61:CA65"/>
    <mergeCell ref="BQ52:CA52"/>
    <mergeCell ref="CB52:CL52"/>
    <mergeCell ref="CM52:CW52"/>
    <mergeCell ref="CX52:DH52"/>
    <mergeCell ref="DI52:DS52"/>
    <mergeCell ref="CX53:DH55"/>
    <mergeCell ref="DI66:DS67"/>
    <mergeCell ref="CX76:DH77"/>
    <mergeCell ref="DI76:DS77"/>
    <mergeCell ref="CX78:DH79"/>
    <mergeCell ref="DI78:DS79"/>
    <mergeCell ref="DI73:DS73"/>
    <mergeCell ref="CX74:DH74"/>
    <mergeCell ref="DI74:DS74"/>
    <mergeCell ref="CX75:DH75"/>
    <mergeCell ref="DI72:DS72"/>
    <mergeCell ref="CX68:DH68"/>
    <mergeCell ref="DI68:DS68"/>
    <mergeCell ref="CX69:DH69"/>
    <mergeCell ref="DI69:DS69"/>
    <mergeCell ref="DI70:DS70"/>
    <mergeCell ref="DI71:DS71"/>
    <mergeCell ref="DI53:DS55"/>
    <mergeCell ref="DI50:DS51"/>
    <mergeCell ref="A17:H18"/>
    <mergeCell ref="AP17:BE18"/>
    <mergeCell ref="BF17:BP18"/>
    <mergeCell ref="BQ17:CA18"/>
    <mergeCell ref="CB17:CL18"/>
    <mergeCell ref="CX17:DH18"/>
    <mergeCell ref="CM50:CW51"/>
    <mergeCell ref="CX50:DH51"/>
    <mergeCell ref="DI19:DS31"/>
    <mergeCell ref="CX49:DH49"/>
    <mergeCell ref="DI49:DS49"/>
    <mergeCell ref="BQ19:CA31"/>
    <mergeCell ref="CB19:CL31"/>
    <mergeCell ref="I54:AO54"/>
    <mergeCell ref="I55:AO55"/>
    <mergeCell ref="BF52:BP52"/>
    <mergeCell ref="I51:AO51"/>
    <mergeCell ref="CM49:CW49"/>
    <mergeCell ref="A53:H55"/>
    <mergeCell ref="AP53:BE55"/>
    <mergeCell ref="BF53:BP55"/>
    <mergeCell ref="BQ53:CA55"/>
    <mergeCell ref="CX14:DH14"/>
    <mergeCell ref="DI14:DS14"/>
    <mergeCell ref="DI17:DS18"/>
    <mergeCell ref="CM46:CW47"/>
    <mergeCell ref="CX15:DH16"/>
    <mergeCell ref="DI15:DS16"/>
    <mergeCell ref="CX13:DH13"/>
    <mergeCell ref="DI13:DS13"/>
    <mergeCell ref="A48:H48"/>
    <mergeCell ref="AP48:BE48"/>
    <mergeCell ref="BF48:BP48"/>
    <mergeCell ref="BQ48:CA48"/>
    <mergeCell ref="CB48:CL48"/>
    <mergeCell ref="CM48:CW48"/>
    <mergeCell ref="I48:AO48"/>
    <mergeCell ref="A32:H45"/>
    <mergeCell ref="AP14:BE14"/>
    <mergeCell ref="CX48:DH48"/>
    <mergeCell ref="DI48:DS48"/>
    <mergeCell ref="CB14:CL14"/>
    <mergeCell ref="CM14:CW14"/>
    <mergeCell ref="BF14:BP14"/>
    <mergeCell ref="BQ14:CA14"/>
    <mergeCell ref="AP19:BE31"/>
    <mergeCell ref="I71:AO71"/>
    <mergeCell ref="A71:H71"/>
    <mergeCell ref="AP71:BE71"/>
    <mergeCell ref="BF71:BP71"/>
    <mergeCell ref="A70:H70"/>
    <mergeCell ref="AP70:BE70"/>
    <mergeCell ref="BF70:BP70"/>
    <mergeCell ref="A74:H74"/>
    <mergeCell ref="AP74:BE74"/>
    <mergeCell ref="BF74:BP74"/>
    <mergeCell ref="A56:H56"/>
    <mergeCell ref="I56:AO56"/>
    <mergeCell ref="AP56:BE56"/>
    <mergeCell ref="I52:AO52"/>
    <mergeCell ref="I53:AO53"/>
    <mergeCell ref="A52:H52"/>
    <mergeCell ref="AP52:BE52"/>
    <mergeCell ref="I49:AO49"/>
    <mergeCell ref="I50:AO50"/>
    <mergeCell ref="A49:H49"/>
    <mergeCell ref="AP49:BE49"/>
    <mergeCell ref="I35:AO35"/>
    <mergeCell ref="I36:AO36"/>
    <mergeCell ref="I34:AO34"/>
    <mergeCell ref="I32:AO32"/>
    <mergeCell ref="I33:AO33"/>
    <mergeCell ref="I31:AO31"/>
    <mergeCell ref="I30:AO30"/>
    <mergeCell ref="I28:AO28"/>
    <mergeCell ref="I29:AO29"/>
    <mergeCell ref="A13:H13"/>
    <mergeCell ref="I13:AO13"/>
    <mergeCell ref="A14:H14"/>
    <mergeCell ref="AP13:BE13"/>
    <mergeCell ref="I27:AO27"/>
    <mergeCell ref="I26:AO26"/>
    <mergeCell ref="I25:AO25"/>
    <mergeCell ref="I24:AO24"/>
    <mergeCell ref="I22:AO22"/>
    <mergeCell ref="I23:AO23"/>
    <mergeCell ref="I20:AO20"/>
    <mergeCell ref="I21:AO21"/>
    <mergeCell ref="I19:AO19"/>
    <mergeCell ref="BF13:BP13"/>
    <mergeCell ref="BQ13:CA13"/>
    <mergeCell ref="CB13:CL13"/>
    <mergeCell ref="CM13:CW13"/>
    <mergeCell ref="I14:AO14"/>
    <mergeCell ref="I15:AO15"/>
    <mergeCell ref="I16:AO16"/>
    <mergeCell ref="I17:AO17"/>
    <mergeCell ref="I18:AO18"/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/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</vt:lpstr>
      <vt:lpstr>приложение 1</vt:lpstr>
      <vt:lpstr>приложение 2</vt:lpstr>
      <vt:lpstr>приложение 5</vt:lpstr>
      <vt:lpstr>'приложение 2'!Заголовки_для_печати</vt:lpstr>
      <vt:lpstr>'приложение 5'!Заголовки_для_печати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Роговая Татьяна Вячеславовна</cp:lastModifiedBy>
  <cp:lastPrinted>2018-04-24T07:55:16Z</cp:lastPrinted>
  <dcterms:created xsi:type="dcterms:W3CDTF">2004-09-19T06:34:55Z</dcterms:created>
  <dcterms:modified xsi:type="dcterms:W3CDTF">2019-04-26T02:23:37Z</dcterms:modified>
</cp:coreProperties>
</file>